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6" windowWidth="8412" windowHeight="5676" activeTab="0"/>
  </bookViews>
  <sheets>
    <sheet name="年金現值因子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<sst xmlns="http://schemas.openxmlformats.org/spreadsheetml/2006/main" count="8" uniqueCount="4">
  <si>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年金現值因子/年期</t>
  </si>
  <si>
    <t>r\n</t>
  </si>
  <si>
    <t>年金現值因子</t>
  </si>
  <si>
    <t>年金現值因子/年期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</si>
</sst>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0_);[Red]\(#,##0.00\)"/>
    <numFmt numFmtId="178" formatCode="#,##0.0000_);[Red]\(#,##0.0000\)"/>
    <numFmt numFmtId="179" formatCode="0.0%"/>
    <numFmt numFmtId="180" formatCode="0.00_ "/>
    <numFmt numFmtId="181" formatCode="[$-404]AM/PM\ hh:mm:ss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b/>
      <sz val="10"/>
      <name val="新細明體"/>
      <family val="1"/>
    </font>
    <font>
      <b/>
      <sz val="13"/>
      <color indexed="10"/>
      <name val="新細明體"/>
      <family val="1"/>
    </font>
    <font>
      <sz val="9.5"/>
      <color indexed="8"/>
      <name val="新細明體"/>
      <family val="1"/>
    </font>
    <font>
      <sz val="8.75"/>
      <color indexed="8"/>
      <name val="新細明體"/>
      <family val="1"/>
    </font>
    <font>
      <sz val="7.35"/>
      <color indexed="8"/>
      <name val="新細明體"/>
      <family val="1"/>
    </font>
    <font>
      <sz val="8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.75"/>
      <color indexed="8"/>
      <name val="新細明體"/>
      <family val="1"/>
    </font>
    <font>
      <b/>
      <sz val="8"/>
      <color indexed="8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36" borderId="14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34" borderId="16" xfId="0" applyNumberFormat="1" applyFont="1" applyFill="1" applyBorder="1" applyAlignment="1">
      <alignment horizontal="center" vertical="center"/>
    </xf>
    <xf numFmtId="9" fontId="2" fillId="35" borderId="16" xfId="0" applyNumberFormat="1" applyFont="1" applyFill="1" applyBorder="1" applyAlignment="1">
      <alignment horizontal="center" vertical="center"/>
    </xf>
    <xf numFmtId="9" fontId="2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9" fontId="2" fillId="37" borderId="16" xfId="0" applyNumberFormat="1" applyFont="1" applyFill="1" applyBorder="1" applyAlignment="1">
      <alignment horizontal="center" vertical="center"/>
    </xf>
    <xf numFmtId="9" fontId="2" fillId="37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075"/>
          <c:w val="0.883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'年金現值因子'!$D$8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'年金現值因子'!$E$7:$O$7</c:f>
              <c:numCache/>
            </c:numRef>
          </c:cat>
          <c:val>
            <c:numRef>
              <c:f>'年金現值因子'!$E$8:$O$8</c:f>
              <c:numCache/>
            </c:numRef>
          </c:val>
          <c:smooth val="0"/>
        </c:ser>
        <c:ser>
          <c:idx val="1"/>
          <c:order val="1"/>
          <c:tx>
            <c:strRef>
              <c:f>'年金現值因子'!$D$9</c:f>
              <c:strCache>
                <c:ptCount val="1"/>
                <c:pt idx="0">
                  <c:v>7%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'年金現值因子'!$E$7:$O$7</c:f>
              <c:numCache/>
            </c:numRef>
          </c:cat>
          <c:val>
            <c:numRef>
              <c:f>'年金現值因子'!$E$9:$O$9</c:f>
              <c:numCache/>
            </c:numRef>
          </c:val>
          <c:smooth val="0"/>
        </c:ser>
        <c:ser>
          <c:idx val="2"/>
          <c:order val="2"/>
          <c:tx>
            <c:strRef>
              <c:f>'年金現值因子'!$D$10</c:f>
              <c:strCache>
                <c:ptCount val="1"/>
                <c:pt idx="0">
                  <c:v>9%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'年金現值因子'!$E$7:$O$7</c:f>
              <c:numCache/>
            </c:numRef>
          </c:cat>
          <c:val>
            <c:numRef>
              <c:f>'年金現值因子'!$E$10:$O$10</c:f>
              <c:numCache/>
            </c:numRef>
          </c:val>
          <c:smooth val="0"/>
        </c:ser>
        <c:ser>
          <c:idx val="3"/>
          <c:order val="3"/>
          <c:tx>
            <c:strRef>
              <c:f>'年金現值因子'!$D$11</c:f>
              <c:strCache>
                <c:ptCount val="1"/>
                <c:pt idx="0">
                  <c:v>11%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'年金現值因子'!$E$7:$O$7</c:f>
              <c:numCache/>
            </c:numRef>
          </c:cat>
          <c:val>
            <c:numRef>
              <c:f>'年金現值因子'!$E$11:$O$11</c:f>
              <c:numCache/>
            </c:numRef>
          </c:val>
          <c:smooth val="0"/>
        </c:ser>
        <c:ser>
          <c:idx val="4"/>
          <c:order val="4"/>
          <c:tx>
            <c:strRef>
              <c:f>'年金現值因子'!$D$12</c:f>
              <c:strCache>
                <c:ptCount val="1"/>
                <c:pt idx="0">
                  <c:v>13%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'年金現值因子'!$E$7:$O$7</c:f>
              <c:numCache/>
            </c:numRef>
          </c:cat>
          <c:val>
            <c:numRef>
              <c:f>'年金現值因子'!$E$12:$O$12</c:f>
              <c:numCache/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年期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年金現值因子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4099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27"/>
          <c:w val="0.11425"/>
          <c:h val="0.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075"/>
          <c:w val="0.9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'年金現值因子'!$D$33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'年金現值因子'!$E$32:$N$32</c:f>
              <c:numCache/>
            </c:numRef>
          </c:cat>
          <c:val>
            <c:numRef>
              <c:f>'年金現值因子'!$E$33:$N$33</c:f>
              <c:numCache/>
            </c:numRef>
          </c:val>
          <c:smooth val="0"/>
        </c:ser>
        <c:ser>
          <c:idx val="1"/>
          <c:order val="1"/>
          <c:tx>
            <c:strRef>
              <c:f>'年金現值因子'!$D$34</c:f>
              <c:strCache>
                <c:ptCount val="1"/>
                <c:pt idx="0">
                  <c:v>7%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'年金現值因子'!$E$32:$N$32</c:f>
              <c:numCache/>
            </c:numRef>
          </c:cat>
          <c:val>
            <c:numRef>
              <c:f>'年金現值因子'!$E$34:$N$34</c:f>
              <c:numCache/>
            </c:numRef>
          </c:val>
          <c:smooth val="0"/>
        </c:ser>
        <c:ser>
          <c:idx val="2"/>
          <c:order val="2"/>
          <c:tx>
            <c:strRef>
              <c:f>'年金現值因子'!$D$35</c:f>
              <c:strCache>
                <c:ptCount val="1"/>
                <c:pt idx="0">
                  <c:v>9%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'年金現值因子'!$E$32:$N$32</c:f>
              <c:numCache/>
            </c:numRef>
          </c:cat>
          <c:val>
            <c:numRef>
              <c:f>'年金現值因子'!$E$35:$N$35</c:f>
              <c:numCache/>
            </c:numRef>
          </c:val>
          <c:smooth val="0"/>
        </c:ser>
        <c:ser>
          <c:idx val="3"/>
          <c:order val="3"/>
          <c:tx>
            <c:strRef>
              <c:f>'年金現值因子'!$D$36</c:f>
              <c:strCache>
                <c:ptCount val="1"/>
                <c:pt idx="0">
                  <c:v>11%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'年金現值因子'!$E$32:$N$32</c:f>
              <c:numCache/>
            </c:numRef>
          </c:cat>
          <c:val>
            <c:numRef>
              <c:f>'年金現值因子'!$E$36:$N$36</c:f>
              <c:numCache/>
            </c:numRef>
          </c:val>
          <c:smooth val="0"/>
        </c:ser>
        <c:ser>
          <c:idx val="4"/>
          <c:order val="4"/>
          <c:tx>
            <c:strRef>
              <c:f>'年金現值因子'!$D$37</c:f>
              <c:strCache>
                <c:ptCount val="1"/>
                <c:pt idx="0">
                  <c:v>13%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'年金現值因子'!$E$32:$N$32</c:f>
              <c:numCache/>
            </c:numRef>
          </c:cat>
          <c:val>
            <c:numRef>
              <c:f>'年金現值因子'!$E$37:$N$37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年期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年金現值因子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年期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4809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285"/>
          <c:w val="0.114"/>
          <c:h val="0.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12</xdr:row>
      <xdr:rowOff>104775</xdr:rowOff>
    </xdr:from>
    <xdr:to>
      <xdr:col>11</xdr:col>
      <xdr:colOff>533400</xdr:colOff>
      <xdr:row>27</xdr:row>
      <xdr:rowOff>190500</xdr:rowOff>
    </xdr:to>
    <xdr:graphicFrame>
      <xdr:nvGraphicFramePr>
        <xdr:cNvPr id="1" name="圖表 9"/>
        <xdr:cNvGraphicFramePr/>
      </xdr:nvGraphicFramePr>
      <xdr:xfrm>
        <a:off x="3038475" y="2657475"/>
        <a:ext cx="52101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37</xdr:row>
      <xdr:rowOff>180975</xdr:rowOff>
    </xdr:from>
    <xdr:to>
      <xdr:col>12</xdr:col>
      <xdr:colOff>0</xdr:colOff>
      <xdr:row>53</xdr:row>
      <xdr:rowOff>66675</xdr:rowOff>
    </xdr:to>
    <xdr:graphicFrame>
      <xdr:nvGraphicFramePr>
        <xdr:cNvPr id="2" name="圖表 10"/>
        <xdr:cNvGraphicFramePr/>
      </xdr:nvGraphicFramePr>
      <xdr:xfrm>
        <a:off x="3181350" y="7991475"/>
        <a:ext cx="5219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0</xdr:row>
      <xdr:rowOff>142875</xdr:rowOff>
    </xdr:from>
    <xdr:to>
      <xdr:col>4</xdr:col>
      <xdr:colOff>476250</xdr:colOff>
      <xdr:row>2</xdr:row>
      <xdr:rowOff>180975</xdr:rowOff>
    </xdr:to>
    <xdr:grpSp>
      <xdr:nvGrpSpPr>
        <xdr:cNvPr id="3" name="Group 22"/>
        <xdr:cNvGrpSpPr>
          <a:grpSpLocks/>
        </xdr:cNvGrpSpPr>
      </xdr:nvGrpSpPr>
      <xdr:grpSpPr>
        <a:xfrm>
          <a:off x="809625" y="142875"/>
          <a:ext cx="2581275" cy="457200"/>
          <a:chOff x="139" y="16"/>
          <a:chExt cx="271" cy="48"/>
        </a:xfrm>
        <a:solidFill>
          <a:srgbClr val="FFFFFF"/>
        </a:solidFill>
      </xdr:grpSpPr>
      <xdr:sp>
        <xdr:nvSpPr>
          <xdr:cNvPr id="4" name="Text Box 12"/>
          <xdr:cNvSpPr txBox="1">
            <a:spLocks noChangeArrowheads="1"/>
          </xdr:cNvSpPr>
        </xdr:nvSpPr>
        <xdr:spPr>
          <a:xfrm>
            <a:off x="139" y="25"/>
            <a:ext cx="6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PVAF</a:t>
            </a:r>
            <a:r>
              <a:rPr lang="en-US" cap="none" sz="12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＝</a:t>
            </a: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Text Box 13"/>
          <xdr:cNvSpPr txBox="1">
            <a:spLocks noChangeArrowheads="1"/>
          </xdr:cNvSpPr>
        </xdr:nvSpPr>
        <xdr:spPr>
          <a:xfrm>
            <a:off x="279" y="26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1</a:t>
            </a:r>
            <a:r>
              <a:rPr lang="en-US" cap="none" sz="12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－</a:t>
            </a: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216" y="38"/>
            <a:ext cx="2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r
</a:t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199" y="38"/>
            <a:ext cx="56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Text Box 16"/>
          <xdr:cNvSpPr txBox="1">
            <a:spLocks noChangeArrowheads="1"/>
          </xdr:cNvSpPr>
        </xdr:nvSpPr>
        <xdr:spPr>
          <a:xfrm>
            <a:off x="221" y="1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1
</a:t>
            </a:r>
          </a:p>
        </xdr:txBody>
      </xdr:sp>
      <xdr:sp>
        <xdr:nvSpPr>
          <xdr:cNvPr id="9" name="Text Box 17"/>
          <xdr:cNvSpPr txBox="1">
            <a:spLocks noChangeArrowheads="1"/>
          </xdr:cNvSpPr>
        </xdr:nvSpPr>
        <xdr:spPr>
          <a:xfrm>
            <a:off x="261" y="26"/>
            <a:ext cx="21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[
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318" y="42"/>
            <a:ext cx="5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(1</a:t>
            </a:r>
            <a:r>
              <a:rPr lang="en-US" cap="none" sz="12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＋</a:t>
            </a:r>
            <a:r>
              <a:rPr lang="en-US" cap="none" sz="12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r)n
</a:t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311" y="38"/>
            <a:ext cx="7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345" y="17"/>
            <a:ext cx="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1
</a:t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392" y="25"/>
            <a:ext cx="18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]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H122"/>
  <sheetViews>
    <sheetView tabSelected="1" zoomScalePageLayoutView="0" workbookViewId="0" topLeftCell="A16">
      <selection activeCell="G68" sqref="G68"/>
    </sheetView>
  </sheetViews>
  <sheetFormatPr defaultColWidth="9.00390625" defaultRowHeight="16.5"/>
  <cols>
    <col min="4" max="4" width="11.25390625" style="0" customWidth="1"/>
  </cols>
  <sheetData>
    <row r="5" spans="3:7" ht="17.25">
      <c r="C5" s="1"/>
      <c r="D5" s="30" t="s">
        <v>2</v>
      </c>
      <c r="F5" s="12">
        <v>1</v>
      </c>
      <c r="G5" s="3">
        <v>1</v>
      </c>
    </row>
    <row r="6" spans="3:13" ht="17.25" thickBot="1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5" ht="19.5">
      <c r="C7" s="1"/>
      <c r="D7" s="31" t="s">
        <v>1</v>
      </c>
      <c r="E7" s="13">
        <v>0</v>
      </c>
      <c r="F7" s="14">
        <f>F5</f>
        <v>1</v>
      </c>
      <c r="G7" s="15">
        <f>F7+$G$5</f>
        <v>2</v>
      </c>
      <c r="H7" s="15">
        <f aca="true" t="shared" si="0" ref="H7:O7">G7+$G$5</f>
        <v>3</v>
      </c>
      <c r="I7" s="15">
        <f t="shared" si="0"/>
        <v>4</v>
      </c>
      <c r="J7" s="15">
        <f t="shared" si="0"/>
        <v>5</v>
      </c>
      <c r="K7" s="15">
        <f t="shared" si="0"/>
        <v>6</v>
      </c>
      <c r="L7" s="15">
        <f t="shared" si="0"/>
        <v>7</v>
      </c>
      <c r="M7" s="15">
        <f t="shared" si="0"/>
        <v>8</v>
      </c>
      <c r="N7" s="15">
        <f t="shared" si="0"/>
        <v>9</v>
      </c>
      <c r="O7" s="16">
        <f t="shared" si="0"/>
        <v>10</v>
      </c>
    </row>
    <row r="8" spans="2:15" ht="16.5">
      <c r="B8" s="4">
        <v>5</v>
      </c>
      <c r="C8" s="5"/>
      <c r="D8" s="21">
        <f>B8/100</f>
        <v>0.05</v>
      </c>
      <c r="E8" s="6">
        <f>(1/$D$8)*(1-(1/(1+$D$8)^E7))</f>
        <v>0</v>
      </c>
      <c r="F8" s="6">
        <f aca="true" t="shared" si="1" ref="F8:O8">(1/$D$8)*(1-(1/(1+$D$8)^F7))</f>
        <v>0.9523809523809534</v>
      </c>
      <c r="G8" s="6">
        <f t="shared" si="1"/>
        <v>1.8594104308390036</v>
      </c>
      <c r="H8" s="6">
        <f t="shared" si="1"/>
        <v>2.7232480293704797</v>
      </c>
      <c r="I8" s="6">
        <f t="shared" si="1"/>
        <v>3.5459505041623607</v>
      </c>
      <c r="J8" s="6">
        <f t="shared" si="1"/>
        <v>4.329476670630821</v>
      </c>
      <c r="K8" s="6">
        <f t="shared" si="1"/>
        <v>5.075692067267448</v>
      </c>
      <c r="L8" s="6">
        <f t="shared" si="1"/>
        <v>5.78637339739757</v>
      </c>
      <c r="M8" s="6">
        <f t="shared" si="1"/>
        <v>6.463212759426256</v>
      </c>
      <c r="N8" s="6">
        <f t="shared" si="1"/>
        <v>7.107821675644055</v>
      </c>
      <c r="O8" s="7">
        <f t="shared" si="1"/>
        <v>7.721734929184814</v>
      </c>
    </row>
    <row r="9" spans="2:15" ht="16.5">
      <c r="B9" s="8">
        <v>2</v>
      </c>
      <c r="C9" s="5"/>
      <c r="D9" s="22">
        <f>D8+B9/100</f>
        <v>0.07</v>
      </c>
      <c r="E9" s="6">
        <f>(1/$D$9)*(1-(1/(1+$D$9)^E7))</f>
        <v>0</v>
      </c>
      <c r="F9" s="6">
        <f aca="true" t="shared" si="2" ref="F9:O9">(1/$D$9)*(1-(1/(1+$D$9)^F7))</f>
        <v>0.9345794392523364</v>
      </c>
      <c r="G9" s="6">
        <f t="shared" si="2"/>
        <v>1.808018167525549</v>
      </c>
      <c r="H9" s="6">
        <f t="shared" si="2"/>
        <v>2.6243160444164015</v>
      </c>
      <c r="I9" s="6">
        <f t="shared" si="2"/>
        <v>3.3872112564639254</v>
      </c>
      <c r="J9" s="6">
        <f t="shared" si="2"/>
        <v>4.100197435947594</v>
      </c>
      <c r="K9" s="6">
        <f t="shared" si="2"/>
        <v>4.766539659764106</v>
      </c>
      <c r="L9" s="6">
        <f t="shared" si="2"/>
        <v>5.389289401648698</v>
      </c>
      <c r="M9" s="6">
        <f t="shared" si="2"/>
        <v>5.971298506213737</v>
      </c>
      <c r="N9" s="6">
        <f t="shared" si="2"/>
        <v>6.515232248797885</v>
      </c>
      <c r="O9" s="7">
        <f t="shared" si="2"/>
        <v>7.023581540932603</v>
      </c>
    </row>
    <row r="10" spans="3:15" ht="15.75">
      <c r="C10" s="5"/>
      <c r="D10" s="22">
        <f>D9+$B$9/100</f>
        <v>0.09000000000000001</v>
      </c>
      <c r="E10" s="6">
        <f>(1/$D$10)*(1-(1/(1+$D$10)^E7))</f>
        <v>0</v>
      </c>
      <c r="F10" s="6">
        <f aca="true" t="shared" si="3" ref="F10:O10">(1/$D$10)*(1-(1/(1+$D$10)^F7))</f>
        <v>0.917431192660551</v>
      </c>
      <c r="G10" s="6">
        <f t="shared" si="3"/>
        <v>1.7591111859271114</v>
      </c>
      <c r="H10" s="6">
        <f t="shared" si="3"/>
        <v>2.531294665988175</v>
      </c>
      <c r="I10" s="6">
        <f t="shared" si="3"/>
        <v>3.2397198770533726</v>
      </c>
      <c r="J10" s="6">
        <f t="shared" si="3"/>
        <v>3.889651263351719</v>
      </c>
      <c r="K10" s="6">
        <f t="shared" si="3"/>
        <v>4.485918590230935</v>
      </c>
      <c r="L10" s="6">
        <f t="shared" si="3"/>
        <v>5.032952835074251</v>
      </c>
      <c r="M10" s="6">
        <f t="shared" si="3"/>
        <v>5.5348191147470205</v>
      </c>
      <c r="N10" s="6">
        <f t="shared" si="3"/>
        <v>5.995246894263321</v>
      </c>
      <c r="O10" s="7">
        <f t="shared" si="3"/>
        <v>6.417657701159011</v>
      </c>
    </row>
    <row r="11" spans="3:15" ht="15.75">
      <c r="C11" s="5"/>
      <c r="D11" s="22">
        <f>D10+$B$9/100</f>
        <v>0.11000000000000001</v>
      </c>
      <c r="E11" s="6">
        <f>(1/$D$11)*(1-(1/(1+$D$11)^E7))</f>
        <v>0</v>
      </c>
      <c r="F11" s="6">
        <f aca="true" t="shared" si="4" ref="F11:O11">(1/$D$11)*(1-(1/(1+$D$11)^F7))</f>
        <v>0.9009009009009017</v>
      </c>
      <c r="G11" s="6">
        <f t="shared" si="4"/>
        <v>1.712523334144957</v>
      </c>
      <c r="H11" s="6">
        <f t="shared" si="4"/>
        <v>2.4437147154459073</v>
      </c>
      <c r="I11" s="6">
        <f t="shared" si="4"/>
        <v>3.1024456895909074</v>
      </c>
      <c r="J11" s="6">
        <f t="shared" si="4"/>
        <v>3.6958970176494668</v>
      </c>
      <c r="K11" s="6">
        <f t="shared" si="4"/>
        <v>4.230537853738258</v>
      </c>
      <c r="L11" s="6">
        <f t="shared" si="4"/>
        <v>4.712196264629061</v>
      </c>
      <c r="M11" s="6">
        <f t="shared" si="4"/>
        <v>5.146122760927084</v>
      </c>
      <c r="N11" s="6">
        <f t="shared" si="4"/>
        <v>5.537047532366742</v>
      </c>
      <c r="O11" s="7">
        <f t="shared" si="4"/>
        <v>5.8892320111412095</v>
      </c>
    </row>
    <row r="12" spans="3:15" ht="16.5" thickBot="1">
      <c r="C12" s="5"/>
      <c r="D12" s="23">
        <f>D11+$B$9/100</f>
        <v>0.13</v>
      </c>
      <c r="E12" s="9">
        <f>(1/$D$12)*(1-(1/(1+$D$12)^E7))</f>
        <v>0</v>
      </c>
      <c r="F12" s="9">
        <f aca="true" t="shared" si="5" ref="F12:O12">(1/$D$12)*(1-(1/(1+$D$12)^F7))</f>
        <v>0.884955752212389</v>
      </c>
      <c r="G12" s="9">
        <f t="shared" si="5"/>
        <v>1.6681024355861835</v>
      </c>
      <c r="H12" s="9">
        <f t="shared" si="5"/>
        <v>2.3611525978638785</v>
      </c>
      <c r="I12" s="9">
        <f t="shared" si="5"/>
        <v>2.9744713255432553</v>
      </c>
      <c r="J12" s="9">
        <f t="shared" si="5"/>
        <v>3.517231261542703</v>
      </c>
      <c r="K12" s="9">
        <f t="shared" si="5"/>
        <v>3.997549788975842</v>
      </c>
      <c r="L12" s="9">
        <f t="shared" si="5"/>
        <v>4.422610432721985</v>
      </c>
      <c r="M12" s="9">
        <f t="shared" si="5"/>
        <v>4.798770294444234</v>
      </c>
      <c r="N12" s="9">
        <f t="shared" si="5"/>
        <v>5.131655127826755</v>
      </c>
      <c r="O12" s="10">
        <f t="shared" si="5"/>
        <v>5.42624347595288</v>
      </c>
    </row>
    <row r="31" ht="18" thickBot="1">
      <c r="D31" s="30" t="s">
        <v>3</v>
      </c>
    </row>
    <row r="32" spans="4:16" ht="19.5">
      <c r="D32" s="31" t="s">
        <v>1</v>
      </c>
      <c r="E32" s="14">
        <f aca="true" t="shared" si="6" ref="E32:N32">F7</f>
        <v>1</v>
      </c>
      <c r="F32" s="15">
        <f t="shared" si="6"/>
        <v>2</v>
      </c>
      <c r="G32" s="15">
        <f t="shared" si="6"/>
        <v>3</v>
      </c>
      <c r="H32" s="15">
        <f t="shared" si="6"/>
        <v>4</v>
      </c>
      <c r="I32" s="15">
        <f t="shared" si="6"/>
        <v>5</v>
      </c>
      <c r="J32" s="15">
        <f t="shared" si="6"/>
        <v>6</v>
      </c>
      <c r="K32" s="15">
        <f t="shared" si="6"/>
        <v>7</v>
      </c>
      <c r="L32" s="15">
        <f t="shared" si="6"/>
        <v>8</v>
      </c>
      <c r="M32" s="15">
        <f t="shared" si="6"/>
        <v>9</v>
      </c>
      <c r="N32" s="16">
        <f t="shared" si="6"/>
        <v>10</v>
      </c>
      <c r="P32" s="11"/>
    </row>
    <row r="33" spans="4:14" ht="15.75">
      <c r="D33" s="21">
        <f>D8</f>
        <v>0.05</v>
      </c>
      <c r="E33" s="6">
        <f aca="true" t="shared" si="7" ref="E33:N33">F8/F7</f>
        <v>0.9523809523809534</v>
      </c>
      <c r="F33" s="6">
        <f t="shared" si="7"/>
        <v>0.9297052154195018</v>
      </c>
      <c r="G33" s="6">
        <f t="shared" si="7"/>
        <v>0.9077493431234932</v>
      </c>
      <c r="H33" s="6">
        <f t="shared" si="7"/>
        <v>0.8864876260405902</v>
      </c>
      <c r="I33" s="6">
        <f t="shared" si="7"/>
        <v>0.8658953341261642</v>
      </c>
      <c r="J33" s="6">
        <f t="shared" si="7"/>
        <v>0.845948677877908</v>
      </c>
      <c r="K33" s="6">
        <f t="shared" si="7"/>
        <v>0.8266247710567958</v>
      </c>
      <c r="L33" s="6">
        <f t="shared" si="7"/>
        <v>0.807901594928282</v>
      </c>
      <c r="M33" s="6">
        <f t="shared" si="7"/>
        <v>0.7897579639604505</v>
      </c>
      <c r="N33" s="7">
        <f t="shared" si="7"/>
        <v>0.7721734929184814</v>
      </c>
    </row>
    <row r="34" spans="4:14" ht="15.75">
      <c r="D34" s="22">
        <f>D9</f>
        <v>0.07</v>
      </c>
      <c r="E34" s="6">
        <f aca="true" t="shared" si="8" ref="E34:N34">F9/F7</f>
        <v>0.9345794392523364</v>
      </c>
      <c r="F34" s="6">
        <f t="shared" si="8"/>
        <v>0.9040090837627744</v>
      </c>
      <c r="G34" s="6">
        <f t="shared" si="8"/>
        <v>0.8747720148054672</v>
      </c>
      <c r="H34" s="6">
        <f t="shared" si="8"/>
        <v>0.8468028141159814</v>
      </c>
      <c r="I34" s="6">
        <f t="shared" si="8"/>
        <v>0.8200394871895188</v>
      </c>
      <c r="J34" s="6">
        <f t="shared" si="8"/>
        <v>0.794423276627351</v>
      </c>
      <c r="K34" s="6">
        <f t="shared" si="8"/>
        <v>0.769898485949814</v>
      </c>
      <c r="L34" s="6">
        <f t="shared" si="8"/>
        <v>0.7464123132767171</v>
      </c>
      <c r="M34" s="6">
        <f t="shared" si="8"/>
        <v>0.7239146943108761</v>
      </c>
      <c r="N34" s="7">
        <f t="shared" si="8"/>
        <v>0.7023581540932603</v>
      </c>
    </row>
    <row r="35" spans="4:14" ht="15.75">
      <c r="D35" s="22">
        <f>D10</f>
        <v>0.09000000000000001</v>
      </c>
      <c r="E35" s="6">
        <f aca="true" t="shared" si="9" ref="E35:N35">F10/F7</f>
        <v>0.917431192660551</v>
      </c>
      <c r="F35" s="6">
        <f t="shared" si="9"/>
        <v>0.8795555929635557</v>
      </c>
      <c r="G35" s="6">
        <f t="shared" si="9"/>
        <v>0.843764888662725</v>
      </c>
      <c r="H35" s="6">
        <f t="shared" si="9"/>
        <v>0.8099299692633432</v>
      </c>
      <c r="I35" s="6">
        <f t="shared" si="9"/>
        <v>0.7779302526703438</v>
      </c>
      <c r="J35" s="6">
        <f t="shared" si="9"/>
        <v>0.7476530983718225</v>
      </c>
      <c r="K35" s="6">
        <f t="shared" si="9"/>
        <v>0.7189932621534645</v>
      </c>
      <c r="L35" s="6">
        <f t="shared" si="9"/>
        <v>0.6918523893433776</v>
      </c>
      <c r="M35" s="6">
        <f t="shared" si="9"/>
        <v>0.6661385438070356</v>
      </c>
      <c r="N35" s="7">
        <f t="shared" si="9"/>
        <v>0.6417657701159011</v>
      </c>
    </row>
    <row r="36" spans="4:14" ht="15.75">
      <c r="D36" s="22">
        <f>D11</f>
        <v>0.11000000000000001</v>
      </c>
      <c r="E36" s="6">
        <f aca="true" t="shared" si="10" ref="E36:N36">F11/F7</f>
        <v>0.9009009009009017</v>
      </c>
      <c r="F36" s="6">
        <f t="shared" si="10"/>
        <v>0.8562616670724785</v>
      </c>
      <c r="G36" s="6">
        <f t="shared" si="10"/>
        <v>0.8145715718153025</v>
      </c>
      <c r="H36" s="6">
        <f t="shared" si="10"/>
        <v>0.7756114223977268</v>
      </c>
      <c r="I36" s="6">
        <f t="shared" si="10"/>
        <v>0.7391794035298933</v>
      </c>
      <c r="J36" s="6">
        <f t="shared" si="10"/>
        <v>0.7050896422897096</v>
      </c>
      <c r="K36" s="6">
        <f t="shared" si="10"/>
        <v>0.6731708949470088</v>
      </c>
      <c r="L36" s="6">
        <f t="shared" si="10"/>
        <v>0.6432653451158855</v>
      </c>
      <c r="M36" s="6">
        <f t="shared" si="10"/>
        <v>0.6152275035963046</v>
      </c>
      <c r="N36" s="7">
        <f t="shared" si="10"/>
        <v>0.588923201114121</v>
      </c>
    </row>
    <row r="37" spans="4:14" ht="16.5" thickBot="1">
      <c r="D37" s="23">
        <f>D12</f>
        <v>0.13</v>
      </c>
      <c r="E37" s="9">
        <f aca="true" t="shared" si="11" ref="E37:N37">F12/F7</f>
        <v>0.884955752212389</v>
      </c>
      <c r="F37" s="9">
        <f t="shared" si="11"/>
        <v>0.8340512177930918</v>
      </c>
      <c r="G37" s="9">
        <f t="shared" si="11"/>
        <v>0.7870508659546261</v>
      </c>
      <c r="H37" s="9">
        <f t="shared" si="11"/>
        <v>0.7436178313858138</v>
      </c>
      <c r="I37" s="9">
        <f t="shared" si="11"/>
        <v>0.7034462523085405</v>
      </c>
      <c r="J37" s="9">
        <f t="shared" si="11"/>
        <v>0.6662582981626403</v>
      </c>
      <c r="K37" s="9">
        <f t="shared" si="11"/>
        <v>0.631801490388855</v>
      </c>
      <c r="L37" s="9">
        <f t="shared" si="11"/>
        <v>0.5998462868055292</v>
      </c>
      <c r="M37" s="9">
        <f t="shared" si="11"/>
        <v>0.5701839030918616</v>
      </c>
      <c r="N37" s="10">
        <f t="shared" si="11"/>
        <v>0.542624347595288</v>
      </c>
    </row>
    <row r="55" ht="18" thickBot="1">
      <c r="D55" s="30" t="s">
        <v>2</v>
      </c>
    </row>
    <row r="56" spans="4:34" ht="19.5">
      <c r="D56" s="25" t="s">
        <v>1</v>
      </c>
      <c r="E56" s="13">
        <v>1</v>
      </c>
      <c r="F56" s="13">
        <v>2</v>
      </c>
      <c r="G56" s="13">
        <v>3</v>
      </c>
      <c r="H56" s="13">
        <v>4</v>
      </c>
      <c r="I56" s="13">
        <v>5</v>
      </c>
      <c r="J56" s="13">
        <v>6</v>
      </c>
      <c r="K56" s="13">
        <v>7</v>
      </c>
      <c r="L56" s="13">
        <v>8</v>
      </c>
      <c r="M56" s="13">
        <v>9</v>
      </c>
      <c r="N56" s="13">
        <v>10</v>
      </c>
      <c r="O56" s="13">
        <v>11</v>
      </c>
      <c r="P56" s="13">
        <v>12</v>
      </c>
      <c r="Q56" s="13">
        <v>13</v>
      </c>
      <c r="R56" s="13">
        <v>14</v>
      </c>
      <c r="S56" s="13">
        <v>15</v>
      </c>
      <c r="T56" s="13">
        <v>16</v>
      </c>
      <c r="U56" s="13">
        <v>17</v>
      </c>
      <c r="V56" s="13">
        <v>18</v>
      </c>
      <c r="W56" s="13">
        <v>19</v>
      </c>
      <c r="X56" s="13">
        <v>20</v>
      </c>
      <c r="Y56" s="13">
        <v>21</v>
      </c>
      <c r="Z56" s="13">
        <v>22</v>
      </c>
      <c r="AA56" s="13">
        <v>23</v>
      </c>
      <c r="AB56" s="13">
        <v>24</v>
      </c>
      <c r="AC56" s="13">
        <v>25</v>
      </c>
      <c r="AD56" s="13">
        <v>26</v>
      </c>
      <c r="AE56" s="13">
        <v>27</v>
      </c>
      <c r="AF56" s="13">
        <v>28</v>
      </c>
      <c r="AG56" s="13">
        <v>29</v>
      </c>
      <c r="AH56" s="17">
        <v>30</v>
      </c>
    </row>
    <row r="57" spans="2:34" ht="16.5">
      <c r="B57" s="27">
        <v>2</v>
      </c>
      <c r="D57" s="21">
        <f>B57/100</f>
        <v>0.02</v>
      </c>
      <c r="E57" s="6">
        <f aca="true" t="shared" si="12" ref="E57:AH57">(1/$D$57)*(1-(1/(1+$D$57)^E56))</f>
        <v>0.9803921568627472</v>
      </c>
      <c r="F57" s="6">
        <f t="shared" si="12"/>
        <v>1.9415609381007282</v>
      </c>
      <c r="G57" s="6">
        <f t="shared" si="12"/>
        <v>2.8838832726477692</v>
      </c>
      <c r="H57" s="6">
        <f t="shared" si="12"/>
        <v>3.80772869867429</v>
      </c>
      <c r="I57" s="6">
        <f t="shared" si="12"/>
        <v>4.713459508504203</v>
      </c>
      <c r="J57" s="6">
        <f t="shared" si="12"/>
        <v>5.601430890690401</v>
      </c>
      <c r="K57" s="6">
        <f t="shared" si="12"/>
        <v>6.4719910693043055</v>
      </c>
      <c r="L57" s="6">
        <f t="shared" si="12"/>
        <v>7.3254814404944195</v>
      </c>
      <c r="M57" s="6">
        <f t="shared" si="12"/>
        <v>8.162236706367077</v>
      </c>
      <c r="N57" s="6">
        <f t="shared" si="12"/>
        <v>8.982585006242234</v>
      </c>
      <c r="O57" s="6">
        <f t="shared" si="12"/>
        <v>9.786848045335518</v>
      </c>
      <c r="P57" s="6">
        <f t="shared" si="12"/>
        <v>10.575341220917178</v>
      </c>
      <c r="Q57" s="6">
        <f t="shared" si="12"/>
        <v>11.34837374599723</v>
      </c>
      <c r="R57" s="6">
        <f t="shared" si="12"/>
        <v>12.106248770585527</v>
      </c>
      <c r="S57" s="6">
        <f t="shared" si="12"/>
        <v>12.849263500574038</v>
      </c>
      <c r="T57" s="6">
        <f t="shared" si="12"/>
        <v>13.577709314288278</v>
      </c>
      <c r="U57" s="6">
        <f t="shared" si="12"/>
        <v>14.291871876753214</v>
      </c>
      <c r="V57" s="6">
        <f t="shared" si="12"/>
        <v>14.992031251718835</v>
      </c>
      <c r="W57" s="6">
        <f t="shared" si="12"/>
        <v>15.678462011489053</v>
      </c>
      <c r="X57" s="6">
        <f t="shared" si="12"/>
        <v>16.351433344597112</v>
      </c>
      <c r="Y57" s="6">
        <f t="shared" si="12"/>
        <v>17.011209161369717</v>
      </c>
      <c r="Z57" s="6">
        <f t="shared" si="12"/>
        <v>17.658048197421294</v>
      </c>
      <c r="AA57" s="6">
        <f t="shared" si="12"/>
        <v>18.29220411511891</v>
      </c>
      <c r="AB57" s="6">
        <f t="shared" si="12"/>
        <v>18.913925603057756</v>
      </c>
      <c r="AC57" s="6">
        <f t="shared" si="12"/>
        <v>19.52345647358603</v>
      </c>
      <c r="AD57" s="6">
        <f t="shared" si="12"/>
        <v>20.121035758417683</v>
      </c>
      <c r="AE57" s="6">
        <f t="shared" si="12"/>
        <v>20.70689780237027</v>
      </c>
      <c r="AF57" s="6">
        <f t="shared" si="12"/>
        <v>21.28127235526498</v>
      </c>
      <c r="AG57" s="6">
        <f t="shared" si="12"/>
        <v>21.844384662024485</v>
      </c>
      <c r="AH57" s="7">
        <f t="shared" si="12"/>
        <v>22.3964555510044</v>
      </c>
    </row>
    <row r="58" spans="2:34" ht="16.5">
      <c r="B58" s="26">
        <v>2</v>
      </c>
      <c r="D58" s="28">
        <f>D57+$B$58/100</f>
        <v>0.04</v>
      </c>
      <c r="E58" s="6">
        <f aca="true" t="shared" si="13" ref="E58:AH58">(1/$D$58)*(1-(1/(1+$D$58)^E56))</f>
        <v>0.9615384615384637</v>
      </c>
      <c r="F58" s="6">
        <f t="shared" si="13"/>
        <v>1.8860946745562157</v>
      </c>
      <c r="G58" s="6">
        <f t="shared" si="13"/>
        <v>2.7750910332271284</v>
      </c>
      <c r="H58" s="6">
        <f t="shared" si="13"/>
        <v>3.629895224256857</v>
      </c>
      <c r="I58" s="6">
        <f t="shared" si="13"/>
        <v>4.451822331016212</v>
      </c>
      <c r="J58" s="6">
        <f t="shared" si="13"/>
        <v>5.242136856746357</v>
      </c>
      <c r="K58" s="6">
        <f t="shared" si="13"/>
        <v>6.002054669948417</v>
      </c>
      <c r="L58" s="6">
        <f t="shared" si="13"/>
        <v>6.732744874950406</v>
      </c>
      <c r="M58" s="6">
        <f t="shared" si="13"/>
        <v>7.435331610529239</v>
      </c>
      <c r="N58" s="6">
        <f t="shared" si="13"/>
        <v>8.110895779355037</v>
      </c>
      <c r="O58" s="6">
        <f t="shared" si="13"/>
        <v>8.760476710918303</v>
      </c>
      <c r="P58" s="6">
        <f t="shared" si="13"/>
        <v>9.385073760498372</v>
      </c>
      <c r="Q58" s="6">
        <f t="shared" si="13"/>
        <v>9.98564784663305</v>
      </c>
      <c r="R58" s="6">
        <f t="shared" si="13"/>
        <v>10.563122929454854</v>
      </c>
      <c r="S58" s="6">
        <f t="shared" si="13"/>
        <v>11.11838743216813</v>
      </c>
      <c r="T58" s="6">
        <f t="shared" si="13"/>
        <v>11.652295607853974</v>
      </c>
      <c r="U58" s="6">
        <f t="shared" si="13"/>
        <v>12.165668853705744</v>
      </c>
      <c r="V58" s="6">
        <f t="shared" si="13"/>
        <v>12.659296974717064</v>
      </c>
      <c r="W58" s="6">
        <f t="shared" si="13"/>
        <v>13.133939398766406</v>
      </c>
      <c r="X58" s="6">
        <f t="shared" si="13"/>
        <v>13.590326344967698</v>
      </c>
      <c r="Y58" s="6">
        <f t="shared" si="13"/>
        <v>14.02915994708433</v>
      </c>
      <c r="Z58" s="6">
        <f t="shared" si="13"/>
        <v>14.451115333734933</v>
      </c>
      <c r="AA58" s="6">
        <f t="shared" si="13"/>
        <v>14.856841667052818</v>
      </c>
      <c r="AB58" s="6">
        <f t="shared" si="13"/>
        <v>15.246963141396941</v>
      </c>
      <c r="AC58" s="6">
        <f t="shared" si="13"/>
        <v>15.622079943650908</v>
      </c>
      <c r="AD58" s="6">
        <f t="shared" si="13"/>
        <v>15.982769176587407</v>
      </c>
      <c r="AE58" s="6">
        <f t="shared" si="13"/>
        <v>16.32958574671866</v>
      </c>
      <c r="AF58" s="6">
        <f t="shared" si="13"/>
        <v>16.663063217998715</v>
      </c>
      <c r="AG58" s="6">
        <f t="shared" si="13"/>
        <v>16.983714632691072</v>
      </c>
      <c r="AH58" s="7">
        <f t="shared" si="13"/>
        <v>17.292033300664492</v>
      </c>
    </row>
    <row r="59" spans="4:34" ht="16.5">
      <c r="D59" s="28">
        <f aca="true" t="shared" si="14" ref="D59:D82">D58+$B$58/100</f>
        <v>0.06</v>
      </c>
      <c r="E59" s="6">
        <f aca="true" t="shared" si="15" ref="E59:AH59">(1/$D$59)*(1-(1/(1+$D$59)^E56))</f>
        <v>0.943396226415096</v>
      </c>
      <c r="F59" s="6">
        <f t="shared" si="15"/>
        <v>1.8333926664293363</v>
      </c>
      <c r="G59" s="6">
        <f t="shared" si="15"/>
        <v>2.6730119494616402</v>
      </c>
      <c r="H59" s="6">
        <f t="shared" si="15"/>
        <v>3.4651056126996598</v>
      </c>
      <c r="I59" s="6">
        <f t="shared" si="15"/>
        <v>4.212363785565719</v>
      </c>
      <c r="J59" s="6">
        <f t="shared" si="15"/>
        <v>4.917324326005396</v>
      </c>
      <c r="K59" s="6">
        <f t="shared" si="15"/>
        <v>5.582381439627734</v>
      </c>
      <c r="L59" s="6">
        <f t="shared" si="15"/>
        <v>6.209793810969559</v>
      </c>
      <c r="M59" s="6">
        <f t="shared" si="15"/>
        <v>6.801692274499585</v>
      </c>
      <c r="N59" s="6">
        <f t="shared" si="15"/>
        <v>7.360087051414703</v>
      </c>
      <c r="O59" s="6">
        <f t="shared" si="15"/>
        <v>7.886874576806325</v>
      </c>
      <c r="P59" s="6">
        <f t="shared" si="15"/>
        <v>8.383843940383326</v>
      </c>
      <c r="Q59" s="6">
        <f t="shared" si="15"/>
        <v>8.85268296262578</v>
      </c>
      <c r="R59" s="6">
        <f t="shared" si="15"/>
        <v>9.294983927005452</v>
      </c>
      <c r="S59" s="6">
        <f t="shared" si="15"/>
        <v>9.712248987740994</v>
      </c>
      <c r="T59" s="6">
        <f t="shared" si="15"/>
        <v>10.105895271453766</v>
      </c>
      <c r="U59" s="6">
        <f t="shared" si="15"/>
        <v>10.477259690050724</v>
      </c>
      <c r="V59" s="6">
        <f t="shared" si="15"/>
        <v>10.827603481179928</v>
      </c>
      <c r="W59" s="6">
        <f t="shared" si="15"/>
        <v>11.158116491679179</v>
      </c>
      <c r="X59" s="6">
        <f t="shared" si="15"/>
        <v>11.469921218565263</v>
      </c>
      <c r="Y59" s="6">
        <f t="shared" si="15"/>
        <v>11.764076621287986</v>
      </c>
      <c r="Z59" s="6">
        <f t="shared" si="15"/>
        <v>12.041581718196213</v>
      </c>
      <c r="AA59" s="6">
        <f t="shared" si="15"/>
        <v>12.30337897943039</v>
      </c>
      <c r="AB59" s="6">
        <f t="shared" si="15"/>
        <v>12.550357527764518</v>
      </c>
      <c r="AC59" s="6">
        <f t="shared" si="15"/>
        <v>12.783356158268413</v>
      </c>
      <c r="AD59" s="6">
        <f t="shared" si="15"/>
        <v>13.003166187045673</v>
      </c>
      <c r="AE59" s="6">
        <f t="shared" si="15"/>
        <v>13.210534138722334</v>
      </c>
      <c r="AF59" s="6">
        <f t="shared" si="15"/>
        <v>13.406164281813524</v>
      </c>
      <c r="AG59" s="6">
        <f t="shared" si="15"/>
        <v>13.590721020578796</v>
      </c>
      <c r="AH59" s="7">
        <f t="shared" si="15"/>
        <v>13.764831151489428</v>
      </c>
    </row>
    <row r="60" spans="4:34" ht="15.75">
      <c r="D60" s="28">
        <f t="shared" si="14"/>
        <v>0.08</v>
      </c>
      <c r="E60" s="6">
        <f aca="true" t="shared" si="16" ref="E60:AH60">(1/$D$60)*(1-(1/(1+$D$60)^E56))</f>
        <v>0.9259259259259273</v>
      </c>
      <c r="F60" s="6">
        <f t="shared" si="16"/>
        <v>1.7832647462277098</v>
      </c>
      <c r="G60" s="6">
        <f t="shared" si="16"/>
        <v>2.5770969872478804</v>
      </c>
      <c r="H60" s="6">
        <f t="shared" si="16"/>
        <v>3.312126840044334</v>
      </c>
      <c r="I60" s="6">
        <f t="shared" si="16"/>
        <v>3.992710037078087</v>
      </c>
      <c r="J60" s="6">
        <f t="shared" si="16"/>
        <v>4.622879663961194</v>
      </c>
      <c r="K60" s="6">
        <f t="shared" si="16"/>
        <v>5.206370059223326</v>
      </c>
      <c r="L60" s="6">
        <f t="shared" si="16"/>
        <v>5.746638943725303</v>
      </c>
      <c r="M60" s="6">
        <f t="shared" si="16"/>
        <v>6.246887910856762</v>
      </c>
      <c r="N60" s="6">
        <f t="shared" si="16"/>
        <v>6.710081398941448</v>
      </c>
      <c r="O60" s="6">
        <f t="shared" si="16"/>
        <v>7.138964258279118</v>
      </c>
      <c r="P60" s="6">
        <f t="shared" si="16"/>
        <v>7.53607801692511</v>
      </c>
      <c r="Q60" s="6">
        <f t="shared" si="16"/>
        <v>7.903775941597324</v>
      </c>
      <c r="R60" s="6">
        <f t="shared" si="16"/>
        <v>8.244236982960484</v>
      </c>
      <c r="S60" s="6">
        <f t="shared" si="16"/>
        <v>8.559478687926376</v>
      </c>
      <c r="T60" s="6">
        <f t="shared" si="16"/>
        <v>8.851369155487385</v>
      </c>
      <c r="U60" s="6">
        <f t="shared" si="16"/>
        <v>9.121638106932764</v>
      </c>
      <c r="V60" s="6">
        <f t="shared" si="16"/>
        <v>9.371887136048857</v>
      </c>
      <c r="W60" s="6">
        <f t="shared" si="16"/>
        <v>9.603599200045238</v>
      </c>
      <c r="X60" s="6">
        <f t="shared" si="16"/>
        <v>9.818147407449294</v>
      </c>
      <c r="Y60" s="6">
        <f t="shared" si="16"/>
        <v>10.016803155045642</v>
      </c>
      <c r="Z60" s="6">
        <f t="shared" si="16"/>
        <v>10.200743662079297</v>
      </c>
      <c r="AA60" s="6">
        <f t="shared" si="16"/>
        <v>10.371058946369722</v>
      </c>
      <c r="AB60" s="6">
        <f t="shared" si="16"/>
        <v>10.528758283675668</v>
      </c>
      <c r="AC60" s="6">
        <f t="shared" si="16"/>
        <v>10.67477618858858</v>
      </c>
      <c r="AD60" s="6">
        <f t="shared" si="16"/>
        <v>10.809977952396835</v>
      </c>
      <c r="AE60" s="6">
        <f t="shared" si="16"/>
        <v>10.93516477073781</v>
      </c>
      <c r="AF60" s="6">
        <f t="shared" si="16"/>
        <v>11.051078491423898</v>
      </c>
      <c r="AG60" s="6">
        <f t="shared" si="16"/>
        <v>11.158406010577684</v>
      </c>
      <c r="AH60" s="7">
        <f t="shared" si="16"/>
        <v>11.257783343127485</v>
      </c>
    </row>
    <row r="61" spans="4:34" ht="15.75">
      <c r="D61" s="28">
        <f t="shared" si="14"/>
        <v>0.1</v>
      </c>
      <c r="E61" s="6">
        <f aca="true" t="shared" si="17" ref="E61:AH61">(1/$D$61)*(1-(1/(1+$D$61)^E56))</f>
        <v>0.9090909090909094</v>
      </c>
      <c r="F61" s="6">
        <f t="shared" si="17"/>
        <v>1.7355371900826455</v>
      </c>
      <c r="G61" s="6">
        <f t="shared" si="17"/>
        <v>2.4868519909842246</v>
      </c>
      <c r="H61" s="6">
        <f t="shared" si="17"/>
        <v>3.169865446349295</v>
      </c>
      <c r="I61" s="6">
        <f t="shared" si="17"/>
        <v>3.7907867694084505</v>
      </c>
      <c r="J61" s="6">
        <f t="shared" si="17"/>
        <v>4.355260699462228</v>
      </c>
      <c r="K61" s="6">
        <f t="shared" si="17"/>
        <v>4.868418817692936</v>
      </c>
      <c r="L61" s="6">
        <f t="shared" si="17"/>
        <v>5.334926197902669</v>
      </c>
      <c r="M61" s="6">
        <f t="shared" si="17"/>
        <v>5.759023816275153</v>
      </c>
      <c r="N61" s="6">
        <f t="shared" si="17"/>
        <v>6.144567105704686</v>
      </c>
      <c r="O61" s="6">
        <f t="shared" si="17"/>
        <v>6.495061005186078</v>
      </c>
      <c r="P61" s="6">
        <f t="shared" si="17"/>
        <v>6.813691822896435</v>
      </c>
      <c r="Q61" s="6">
        <f t="shared" si="17"/>
        <v>7.1033562026331225</v>
      </c>
      <c r="R61" s="6">
        <f t="shared" si="17"/>
        <v>7.366687456939203</v>
      </c>
      <c r="S61" s="6">
        <f t="shared" si="17"/>
        <v>7.606079506308366</v>
      </c>
      <c r="T61" s="6">
        <f t="shared" si="17"/>
        <v>7.823708642098515</v>
      </c>
      <c r="U61" s="6">
        <f t="shared" si="17"/>
        <v>8.02155331099865</v>
      </c>
      <c r="V61" s="6">
        <f t="shared" si="17"/>
        <v>8.201412100907863</v>
      </c>
      <c r="W61" s="6">
        <f t="shared" si="17"/>
        <v>8.364920091734422</v>
      </c>
      <c r="X61" s="6">
        <f t="shared" si="17"/>
        <v>8.513563719758565</v>
      </c>
      <c r="Y61" s="6">
        <f t="shared" si="17"/>
        <v>8.648694290689605</v>
      </c>
      <c r="Z61" s="6">
        <f t="shared" si="17"/>
        <v>8.771540264263278</v>
      </c>
      <c r="AA61" s="6">
        <f t="shared" si="17"/>
        <v>8.883218422057524</v>
      </c>
      <c r="AB61" s="6">
        <f t="shared" si="17"/>
        <v>8.984744020052295</v>
      </c>
      <c r="AC61" s="6">
        <f t="shared" si="17"/>
        <v>9.07704001822936</v>
      </c>
      <c r="AD61" s="6">
        <f t="shared" si="17"/>
        <v>9.1609454711176</v>
      </c>
      <c r="AE61" s="6">
        <f t="shared" si="17"/>
        <v>9.237223155561454</v>
      </c>
      <c r="AF61" s="6">
        <f t="shared" si="17"/>
        <v>9.306566505055867</v>
      </c>
      <c r="AG61" s="6">
        <f t="shared" si="17"/>
        <v>9.369605913687153</v>
      </c>
      <c r="AH61" s="7">
        <f t="shared" si="17"/>
        <v>9.426914466988322</v>
      </c>
    </row>
    <row r="62" spans="4:34" ht="15.75">
      <c r="D62" s="28">
        <f t="shared" si="14"/>
        <v>0.12000000000000001</v>
      </c>
      <c r="E62" s="6">
        <f aca="true" t="shared" si="18" ref="E62:AH62">(1/$D$62)*(1-(1/(1+$D$62)^E56))</f>
        <v>0.8928571428571432</v>
      </c>
      <c r="F62" s="6">
        <f t="shared" si="18"/>
        <v>1.6900510204081636</v>
      </c>
      <c r="G62" s="6">
        <f t="shared" si="18"/>
        <v>2.4018312682215757</v>
      </c>
      <c r="H62" s="6">
        <f t="shared" si="18"/>
        <v>3.037349346626406</v>
      </c>
      <c r="I62" s="6">
        <f t="shared" si="18"/>
        <v>3.6047762023450063</v>
      </c>
      <c r="J62" s="6">
        <f t="shared" si="18"/>
        <v>4.111407323522327</v>
      </c>
      <c r="K62" s="6">
        <f t="shared" si="18"/>
        <v>4.563756538859221</v>
      </c>
      <c r="L62" s="6">
        <f t="shared" si="18"/>
        <v>4.96763976683859</v>
      </c>
      <c r="M62" s="6">
        <f t="shared" si="18"/>
        <v>5.32824979182017</v>
      </c>
      <c r="N62" s="6">
        <f t="shared" si="18"/>
        <v>5.650223028410866</v>
      </c>
      <c r="O62" s="6">
        <f t="shared" si="18"/>
        <v>5.937699132509702</v>
      </c>
      <c r="P62" s="6">
        <f t="shared" si="18"/>
        <v>6.194374225455091</v>
      </c>
      <c r="Q62" s="6">
        <f t="shared" si="18"/>
        <v>6.423548415584903</v>
      </c>
      <c r="R62" s="6">
        <f t="shared" si="18"/>
        <v>6.628168228200806</v>
      </c>
      <c r="S62" s="6">
        <f t="shared" si="18"/>
        <v>6.810864489465005</v>
      </c>
      <c r="T62" s="6">
        <f t="shared" si="18"/>
        <v>6.973986151308041</v>
      </c>
      <c r="U62" s="6">
        <f t="shared" si="18"/>
        <v>7.119630492239321</v>
      </c>
      <c r="V62" s="6">
        <f t="shared" si="18"/>
        <v>7.249670082356537</v>
      </c>
      <c r="W62" s="6">
        <f t="shared" si="18"/>
        <v>7.365776859246909</v>
      </c>
      <c r="X62" s="6">
        <f t="shared" si="18"/>
        <v>7.469443624327597</v>
      </c>
      <c r="Y62" s="6">
        <f t="shared" si="18"/>
        <v>7.562003236006782</v>
      </c>
      <c r="Z62" s="6">
        <f t="shared" si="18"/>
        <v>7.644645746434627</v>
      </c>
      <c r="AA62" s="6">
        <f t="shared" si="18"/>
        <v>7.718433702173774</v>
      </c>
      <c r="AB62" s="6">
        <f t="shared" si="18"/>
        <v>7.784315805512298</v>
      </c>
      <c r="AC62" s="6">
        <f t="shared" si="18"/>
        <v>7.843139112064552</v>
      </c>
      <c r="AD62" s="6">
        <f t="shared" si="18"/>
        <v>7.895659921486207</v>
      </c>
      <c r="AE62" s="6">
        <f t="shared" si="18"/>
        <v>7.942553501326971</v>
      </c>
      <c r="AF62" s="6">
        <f t="shared" si="18"/>
        <v>7.984422769041938</v>
      </c>
      <c r="AG62" s="6">
        <f t="shared" si="18"/>
        <v>8.021806043787445</v>
      </c>
      <c r="AH62" s="7">
        <f t="shared" si="18"/>
        <v>8.055183967667361</v>
      </c>
    </row>
    <row r="63" spans="4:34" ht="15.75">
      <c r="D63" s="28">
        <f t="shared" si="14"/>
        <v>0.14</v>
      </c>
      <c r="E63" s="6">
        <f aca="true" t="shared" si="19" ref="E63:AH63">(1/$D$63)*(1-(1/(1+$D$63)^E56))</f>
        <v>0.8771929824561406</v>
      </c>
      <c r="F63" s="6">
        <f t="shared" si="19"/>
        <v>1.6466605109264396</v>
      </c>
      <c r="G63" s="6">
        <f t="shared" si="19"/>
        <v>2.321632027128456</v>
      </c>
      <c r="H63" s="6">
        <f t="shared" si="19"/>
        <v>2.9137123044986466</v>
      </c>
      <c r="I63" s="6">
        <f t="shared" si="19"/>
        <v>3.4330809688584627</v>
      </c>
      <c r="J63" s="6">
        <f t="shared" si="19"/>
        <v>3.8886675165425113</v>
      </c>
      <c r="K63" s="6">
        <f t="shared" si="19"/>
        <v>4.288304839072379</v>
      </c>
      <c r="L63" s="6">
        <f t="shared" si="19"/>
        <v>4.63886389392314</v>
      </c>
      <c r="M63" s="6">
        <f t="shared" si="19"/>
        <v>4.946371836774684</v>
      </c>
      <c r="N63" s="6">
        <f t="shared" si="19"/>
        <v>5.2161156462935825</v>
      </c>
      <c r="O63" s="6">
        <f t="shared" si="19"/>
        <v>5.452733023064546</v>
      </c>
      <c r="P63" s="6">
        <f t="shared" si="19"/>
        <v>5.660292125495216</v>
      </c>
      <c r="Q63" s="6">
        <f t="shared" si="19"/>
        <v>5.842361513592295</v>
      </c>
      <c r="R63" s="6">
        <f t="shared" si="19"/>
        <v>6.002071503151136</v>
      </c>
      <c r="S63" s="6">
        <f t="shared" si="19"/>
        <v>6.142167985220294</v>
      </c>
      <c r="T63" s="6">
        <f t="shared" si="19"/>
        <v>6.265059636158154</v>
      </c>
      <c r="U63" s="6">
        <f t="shared" si="19"/>
        <v>6.372859329963292</v>
      </c>
      <c r="V63" s="6">
        <f t="shared" si="19"/>
        <v>6.467420464880082</v>
      </c>
      <c r="W63" s="6">
        <f t="shared" si="19"/>
        <v>6.550368828842176</v>
      </c>
      <c r="X63" s="6">
        <f t="shared" si="19"/>
        <v>6.623130551615944</v>
      </c>
      <c r="Y63" s="6">
        <f t="shared" si="19"/>
        <v>6.686956624224512</v>
      </c>
      <c r="Z63" s="6">
        <f t="shared" si="19"/>
        <v>6.742944407214485</v>
      </c>
      <c r="AA63" s="6">
        <f t="shared" si="19"/>
        <v>6.792056497556565</v>
      </c>
      <c r="AB63" s="6">
        <f t="shared" si="19"/>
        <v>6.835137278558391</v>
      </c>
      <c r="AC63" s="6">
        <f t="shared" si="19"/>
        <v>6.872927437331922</v>
      </c>
      <c r="AD63" s="6">
        <f t="shared" si="19"/>
        <v>6.906076699413966</v>
      </c>
      <c r="AE63" s="6">
        <f t="shared" si="19"/>
        <v>6.935154999485936</v>
      </c>
      <c r="AF63" s="6">
        <f t="shared" si="19"/>
        <v>6.960662280250821</v>
      </c>
      <c r="AG63" s="6">
        <f t="shared" si="19"/>
        <v>6.983037087939317</v>
      </c>
      <c r="AH63" s="7">
        <f t="shared" si="19"/>
        <v>7.00266411222747</v>
      </c>
    </row>
    <row r="64" spans="4:34" ht="15.75">
      <c r="D64" s="28">
        <f t="shared" si="14"/>
        <v>0.16</v>
      </c>
      <c r="E64" s="6">
        <f aca="true" t="shared" si="20" ref="E64:AH64">(1/$D$64)*(1-(1/(1+$D$64)^E56))</f>
        <v>0.862068965517241</v>
      </c>
      <c r="F64" s="6">
        <f t="shared" si="20"/>
        <v>1.6052318668252075</v>
      </c>
      <c r="G64" s="6">
        <f t="shared" si="20"/>
        <v>2.2458895403665577</v>
      </c>
      <c r="H64" s="6">
        <f t="shared" si="20"/>
        <v>2.7981806382470333</v>
      </c>
      <c r="I64" s="6">
        <f t="shared" si="20"/>
        <v>3.274293653661235</v>
      </c>
      <c r="J64" s="6">
        <f t="shared" si="20"/>
        <v>3.6847359083286513</v>
      </c>
      <c r="K64" s="6">
        <f t="shared" si="20"/>
        <v>4.038565438214354</v>
      </c>
      <c r="L64" s="6">
        <f t="shared" si="20"/>
        <v>4.343590895012374</v>
      </c>
      <c r="M64" s="6">
        <f t="shared" si="20"/>
        <v>4.606543875010667</v>
      </c>
      <c r="N64" s="6">
        <f t="shared" si="20"/>
        <v>4.833227478457472</v>
      </c>
      <c r="O64" s="6">
        <f t="shared" si="20"/>
        <v>5.028644377980579</v>
      </c>
      <c r="P64" s="6">
        <f t="shared" si="20"/>
        <v>5.197107222397051</v>
      </c>
      <c r="Q64" s="6">
        <f t="shared" si="20"/>
        <v>5.34233381241125</v>
      </c>
      <c r="R64" s="6">
        <f t="shared" si="20"/>
        <v>5.467529148630389</v>
      </c>
      <c r="S64" s="6">
        <f t="shared" si="20"/>
        <v>5.5754561626124035</v>
      </c>
      <c r="T64" s="6">
        <f t="shared" si="20"/>
        <v>5.668496691907245</v>
      </c>
      <c r="U64" s="6">
        <f t="shared" si="20"/>
        <v>5.748704044747624</v>
      </c>
      <c r="V64" s="6">
        <f t="shared" si="20"/>
        <v>5.817848314437608</v>
      </c>
      <c r="W64" s="6">
        <f t="shared" si="20"/>
        <v>5.877455443480696</v>
      </c>
      <c r="X64" s="6">
        <f t="shared" si="20"/>
        <v>5.928840899552324</v>
      </c>
      <c r="Y64" s="6">
        <f t="shared" si="20"/>
        <v>5.973138706510625</v>
      </c>
      <c r="Z64" s="6">
        <f t="shared" si="20"/>
        <v>6.011326471129848</v>
      </c>
      <c r="AA64" s="6">
        <f t="shared" si="20"/>
        <v>6.044246957870559</v>
      </c>
      <c r="AB64" s="6">
        <f t="shared" si="20"/>
        <v>6.072626687819447</v>
      </c>
      <c r="AC64" s="6">
        <f t="shared" si="20"/>
        <v>6.097091972258144</v>
      </c>
      <c r="AD64" s="6">
        <f t="shared" si="20"/>
        <v>6.1181827347052975</v>
      </c>
      <c r="AE64" s="6">
        <f t="shared" si="20"/>
        <v>6.136364426470084</v>
      </c>
      <c r="AF64" s="6">
        <f t="shared" si="20"/>
        <v>6.152038298681106</v>
      </c>
      <c r="AG64" s="6">
        <f t="shared" si="20"/>
        <v>6.165550257483712</v>
      </c>
      <c r="AH64" s="7">
        <f t="shared" si="20"/>
        <v>6.177198497830787</v>
      </c>
    </row>
    <row r="65" spans="4:34" ht="15.75">
      <c r="D65" s="28">
        <f t="shared" si="14"/>
        <v>0.18</v>
      </c>
      <c r="E65" s="6">
        <f aca="true" t="shared" si="21" ref="E65:AH65">(1/$D$65)*(1-(1/(1+$D$65)^E56))</f>
        <v>0.8474576271186436</v>
      </c>
      <c r="F65" s="6">
        <f t="shared" si="21"/>
        <v>1.5656420568802065</v>
      </c>
      <c r="G65" s="6">
        <f t="shared" si="21"/>
        <v>2.174272929559497</v>
      </c>
      <c r="H65" s="6">
        <f t="shared" si="21"/>
        <v>2.690061804711438</v>
      </c>
      <c r="I65" s="6">
        <f t="shared" si="21"/>
        <v>3.127171020941896</v>
      </c>
      <c r="J65" s="6">
        <f t="shared" si="21"/>
        <v>3.4976025601202507</v>
      </c>
      <c r="K65" s="6">
        <f t="shared" si="21"/>
        <v>3.8115275933222463</v>
      </c>
      <c r="L65" s="6">
        <f t="shared" si="21"/>
        <v>4.077565757052752</v>
      </c>
      <c r="M65" s="6">
        <f t="shared" si="21"/>
        <v>4.303021828010806</v>
      </c>
      <c r="N65" s="6">
        <f t="shared" si="21"/>
        <v>4.494086294924411</v>
      </c>
      <c r="O65" s="6">
        <f t="shared" si="21"/>
        <v>4.656005334681704</v>
      </c>
      <c r="P65" s="6">
        <f t="shared" si="21"/>
        <v>4.79322485989975</v>
      </c>
      <c r="Q65" s="6">
        <f t="shared" si="21"/>
        <v>4.909512593135381</v>
      </c>
      <c r="R65" s="6">
        <f t="shared" si="21"/>
        <v>5.008061519606255</v>
      </c>
      <c r="S65" s="6">
        <f t="shared" si="21"/>
        <v>5.091577558988352</v>
      </c>
      <c r="T65" s="6">
        <f t="shared" si="21"/>
        <v>5.162353863549451</v>
      </c>
      <c r="U65" s="6">
        <f t="shared" si="21"/>
        <v>5.2223337826690255</v>
      </c>
      <c r="V65" s="6">
        <f t="shared" si="21"/>
        <v>5.27316422260087</v>
      </c>
      <c r="W65" s="6">
        <f t="shared" si="21"/>
        <v>5.316240866610906</v>
      </c>
      <c r="X65" s="6">
        <f t="shared" si="21"/>
        <v>5.352746497127886</v>
      </c>
      <c r="Y65" s="6">
        <f t="shared" si="21"/>
        <v>5.383683472142277</v>
      </c>
      <c r="Z65" s="6">
        <f t="shared" si="21"/>
        <v>5.4099012475782</v>
      </c>
      <c r="AA65" s="6">
        <f t="shared" si="21"/>
        <v>5.432119701337458</v>
      </c>
      <c r="AB65" s="6">
        <f t="shared" si="21"/>
        <v>5.450948899438524</v>
      </c>
      <c r="AC65" s="6">
        <f t="shared" si="21"/>
        <v>5.4669058469818</v>
      </c>
      <c r="AD65" s="6">
        <f t="shared" si="21"/>
        <v>5.480428683882881</v>
      </c>
      <c r="AE65" s="6">
        <f t="shared" si="21"/>
        <v>5.4918887151549844</v>
      </c>
      <c r="AF65" s="6">
        <f t="shared" si="21"/>
        <v>5.501600606063546</v>
      </c>
      <c r="AG65" s="6">
        <f t="shared" si="21"/>
        <v>5.50983102208775</v>
      </c>
      <c r="AH65" s="7">
        <f t="shared" si="21"/>
        <v>5.516805950921823</v>
      </c>
    </row>
    <row r="66" spans="4:34" ht="15.75">
      <c r="D66" s="28">
        <f t="shared" si="14"/>
        <v>0.19999999999999998</v>
      </c>
      <c r="E66" s="6">
        <f aca="true" t="shared" si="22" ref="E66:AH66">(1/$D$66)*(1-(1/(1+$D$66)^E56))</f>
        <v>0.8333333333333331</v>
      </c>
      <c r="F66" s="6">
        <f t="shared" si="22"/>
        <v>1.527777777777778</v>
      </c>
      <c r="G66" s="6">
        <f t="shared" si="22"/>
        <v>2.1064814814814814</v>
      </c>
      <c r="H66" s="6">
        <f t="shared" si="22"/>
        <v>2.588734567901234</v>
      </c>
      <c r="I66" s="6">
        <f t="shared" si="22"/>
        <v>2.9906121399176957</v>
      </c>
      <c r="J66" s="6">
        <f t="shared" si="22"/>
        <v>3.325510116598079</v>
      </c>
      <c r="K66" s="6">
        <f t="shared" si="22"/>
        <v>3.6045917638317326</v>
      </c>
      <c r="L66" s="6">
        <f t="shared" si="22"/>
        <v>3.837159803193111</v>
      </c>
      <c r="M66" s="6">
        <f t="shared" si="22"/>
        <v>4.030966502660926</v>
      </c>
      <c r="N66" s="6">
        <f t="shared" si="22"/>
        <v>4.192472085550771</v>
      </c>
      <c r="O66" s="6">
        <f t="shared" si="22"/>
        <v>4.327060071292309</v>
      </c>
      <c r="P66" s="6">
        <f t="shared" si="22"/>
        <v>4.439216726076925</v>
      </c>
      <c r="Q66" s="6">
        <f t="shared" si="22"/>
        <v>4.532680605064104</v>
      </c>
      <c r="R66" s="6">
        <f t="shared" si="22"/>
        <v>4.610567170886753</v>
      </c>
      <c r="S66" s="6">
        <f t="shared" si="22"/>
        <v>4.675472642405627</v>
      </c>
      <c r="T66" s="6">
        <f t="shared" si="22"/>
        <v>4.729560535338023</v>
      </c>
      <c r="U66" s="6">
        <f t="shared" si="22"/>
        <v>4.774633779448353</v>
      </c>
      <c r="V66" s="6">
        <f t="shared" si="22"/>
        <v>4.8121948162069605</v>
      </c>
      <c r="W66" s="6">
        <f t="shared" si="22"/>
        <v>4.843495680172467</v>
      </c>
      <c r="X66" s="6">
        <f t="shared" si="22"/>
        <v>4.869579733477056</v>
      </c>
      <c r="Y66" s="6">
        <f t="shared" si="22"/>
        <v>4.891316444564213</v>
      </c>
      <c r="Z66" s="6">
        <f t="shared" si="22"/>
        <v>4.909430370470178</v>
      </c>
      <c r="AA66" s="6">
        <f t="shared" si="22"/>
        <v>4.924525308725148</v>
      </c>
      <c r="AB66" s="6">
        <f t="shared" si="22"/>
        <v>4.937104423937623</v>
      </c>
      <c r="AC66" s="6">
        <f t="shared" si="22"/>
        <v>4.94758701994802</v>
      </c>
      <c r="AD66" s="6">
        <f t="shared" si="22"/>
        <v>4.9563225166233496</v>
      </c>
      <c r="AE66" s="6">
        <f t="shared" si="22"/>
        <v>4.963602097186125</v>
      </c>
      <c r="AF66" s="6">
        <f t="shared" si="22"/>
        <v>4.96966841432177</v>
      </c>
      <c r="AG66" s="6">
        <f t="shared" si="22"/>
        <v>4.9747236786014755</v>
      </c>
      <c r="AH66" s="7">
        <f t="shared" si="22"/>
        <v>4.978936398834563</v>
      </c>
    </row>
    <row r="67" spans="4:34" ht="15.75">
      <c r="D67" s="28">
        <f t="shared" si="14"/>
        <v>0.21999999999999997</v>
      </c>
      <c r="E67" s="6">
        <f aca="true" t="shared" si="23" ref="E67:AH67">(1/$D$67)*(1-(1/(1+$D$67)^E56))</f>
        <v>0.819672131147541</v>
      </c>
      <c r="F67" s="6">
        <f t="shared" si="23"/>
        <v>1.4915345337274926</v>
      </c>
      <c r="G67" s="6">
        <f t="shared" si="23"/>
        <v>2.0422414210881086</v>
      </c>
      <c r="H67" s="6">
        <f t="shared" si="23"/>
        <v>2.493640509088614</v>
      </c>
      <c r="I67" s="6">
        <f t="shared" si="23"/>
        <v>2.863639761548044</v>
      </c>
      <c r="J67" s="6">
        <f t="shared" si="23"/>
        <v>3.166917837334462</v>
      </c>
      <c r="K67" s="6">
        <f t="shared" si="23"/>
        <v>3.4155064240446418</v>
      </c>
      <c r="L67" s="6">
        <f t="shared" si="23"/>
        <v>3.619267560692329</v>
      </c>
      <c r="M67" s="6">
        <f t="shared" si="23"/>
        <v>3.7862848858133846</v>
      </c>
      <c r="N67" s="6">
        <f t="shared" si="23"/>
        <v>3.9231843326339217</v>
      </c>
      <c r="O67" s="6">
        <f t="shared" si="23"/>
        <v>4.035396993962231</v>
      </c>
      <c r="P67" s="6">
        <f t="shared" si="23"/>
        <v>4.127374585214944</v>
      </c>
      <c r="Q67" s="6">
        <f t="shared" si="23"/>
        <v>4.202766053454872</v>
      </c>
      <c r="R67" s="6">
        <f t="shared" si="23"/>
        <v>4.264562338897436</v>
      </c>
      <c r="S67" s="6">
        <f t="shared" si="23"/>
        <v>4.315215031883144</v>
      </c>
      <c r="T67" s="6">
        <f t="shared" si="23"/>
        <v>4.356733632691102</v>
      </c>
      <c r="U67" s="6">
        <f t="shared" si="23"/>
        <v>4.3907652726976245</v>
      </c>
      <c r="V67" s="6">
        <f t="shared" si="23"/>
        <v>4.418660059588217</v>
      </c>
      <c r="W67" s="6">
        <f t="shared" si="23"/>
        <v>4.441524639006735</v>
      </c>
      <c r="X67" s="6">
        <f t="shared" si="23"/>
        <v>4.460266097546504</v>
      </c>
      <c r="Y67" s="6">
        <f t="shared" si="23"/>
        <v>4.47562794880861</v>
      </c>
      <c r="Z67" s="6">
        <f t="shared" si="23"/>
        <v>4.488219630170992</v>
      </c>
      <c r="AA67" s="6">
        <f t="shared" si="23"/>
        <v>4.498540680468026</v>
      </c>
      <c r="AB67" s="6">
        <f t="shared" si="23"/>
        <v>4.507000557760677</v>
      </c>
      <c r="AC67" s="6">
        <f t="shared" si="23"/>
        <v>4.513934883410392</v>
      </c>
      <c r="AD67" s="6">
        <f t="shared" si="23"/>
        <v>4.519618756893764</v>
      </c>
      <c r="AE67" s="6">
        <f t="shared" si="23"/>
        <v>4.524277669585052</v>
      </c>
      <c r="AF67" s="6">
        <f t="shared" si="23"/>
        <v>4.528096450479551</v>
      </c>
      <c r="AG67" s="6">
        <f t="shared" si="23"/>
        <v>4.53122659875373</v>
      </c>
      <c r="AH67" s="7">
        <f t="shared" si="23"/>
        <v>4.533792294060435</v>
      </c>
    </row>
    <row r="68" spans="4:34" ht="15.75">
      <c r="D68" s="28">
        <f t="shared" si="14"/>
        <v>0.23999999999999996</v>
      </c>
      <c r="E68" s="6">
        <f aca="true" t="shared" si="24" ref="E68:AH68">(1/$D$68)*(1-(1/(1+$D$68)^E56))</f>
        <v>0.8064516129032256</v>
      </c>
      <c r="F68" s="6">
        <f t="shared" si="24"/>
        <v>1.4568158168574403</v>
      </c>
      <c r="G68" s="6">
        <f t="shared" si="24"/>
        <v>1.9813030781108392</v>
      </c>
      <c r="H68" s="6">
        <f t="shared" si="24"/>
        <v>2.4042766758958383</v>
      </c>
      <c r="I68" s="6">
        <f t="shared" si="24"/>
        <v>2.745384416045031</v>
      </c>
      <c r="J68" s="6">
        <f t="shared" si="24"/>
        <v>3.0204713032621218</v>
      </c>
      <c r="K68" s="6">
        <f t="shared" si="24"/>
        <v>3.2423155671468726</v>
      </c>
      <c r="L68" s="6">
        <f t="shared" si="24"/>
        <v>3.4212222315700584</v>
      </c>
      <c r="M68" s="6">
        <f t="shared" si="24"/>
        <v>3.565501799653273</v>
      </c>
      <c r="N68" s="6">
        <f t="shared" si="24"/>
        <v>3.6818562900429623</v>
      </c>
      <c r="O68" s="6">
        <f t="shared" si="24"/>
        <v>3.7756905564862597</v>
      </c>
      <c r="P68" s="6">
        <f t="shared" si="24"/>
        <v>3.8513633520050483</v>
      </c>
      <c r="Q68" s="6">
        <f t="shared" si="24"/>
        <v>3.9123898000040715</v>
      </c>
      <c r="R68" s="6">
        <f t="shared" si="24"/>
        <v>3.9616046774226383</v>
      </c>
      <c r="S68" s="6">
        <f t="shared" si="24"/>
        <v>4.001294094695676</v>
      </c>
      <c r="T68" s="6">
        <f t="shared" si="24"/>
        <v>4.033301689270706</v>
      </c>
      <c r="U68" s="6">
        <f t="shared" si="24"/>
        <v>4.0591142655408925</v>
      </c>
      <c r="V68" s="6">
        <f t="shared" si="24"/>
        <v>4.079930859307171</v>
      </c>
      <c r="W68" s="6">
        <f t="shared" si="24"/>
        <v>4.096718434925139</v>
      </c>
      <c r="X68" s="6">
        <f t="shared" si="24"/>
        <v>4.1102568023589825</v>
      </c>
      <c r="Y68" s="6">
        <f t="shared" si="24"/>
        <v>4.121174840612083</v>
      </c>
      <c r="Z68" s="6">
        <f t="shared" si="24"/>
        <v>4.1299797101710345</v>
      </c>
      <c r="AA68" s="6">
        <f t="shared" si="24"/>
        <v>4.137080411428253</v>
      </c>
      <c r="AB68" s="6">
        <f t="shared" si="24"/>
        <v>4.142806783409882</v>
      </c>
      <c r="AC68" s="6">
        <f t="shared" si="24"/>
        <v>4.14742482533055</v>
      </c>
      <c r="AD68" s="6">
        <f t="shared" si="24"/>
        <v>4.151149052685928</v>
      </c>
      <c r="AE68" s="6">
        <f t="shared" si="24"/>
        <v>4.15415246184349</v>
      </c>
      <c r="AF68" s="6">
        <f t="shared" si="24"/>
        <v>4.156574566002814</v>
      </c>
      <c r="AG68" s="6">
        <f t="shared" si="24"/>
        <v>4.158527875808722</v>
      </c>
      <c r="AH68" s="7">
        <f t="shared" si="24"/>
        <v>4.160103125652195</v>
      </c>
    </row>
    <row r="69" spans="4:34" ht="15.75">
      <c r="D69" s="28">
        <f t="shared" si="14"/>
        <v>0.25999999999999995</v>
      </c>
      <c r="E69" s="6">
        <f aca="true" t="shared" si="25" ref="E69:AH69">(1/$D$69)*(1-(1/(1+$D$69)^E56))</f>
        <v>0.7936507936507939</v>
      </c>
      <c r="F69" s="6">
        <f t="shared" si="25"/>
        <v>1.423532375913329</v>
      </c>
      <c r="G69" s="6">
        <f t="shared" si="25"/>
        <v>1.923438393582007</v>
      </c>
      <c r="H69" s="6">
        <f t="shared" si="25"/>
        <v>2.320189201255561</v>
      </c>
      <c r="I69" s="6">
        <f t="shared" si="25"/>
        <v>2.635070794647271</v>
      </c>
      <c r="J69" s="6">
        <f t="shared" si="25"/>
        <v>2.8849768211486277</v>
      </c>
      <c r="K69" s="6">
        <f t="shared" si="25"/>
        <v>3.083314937419546</v>
      </c>
      <c r="L69" s="6">
        <f t="shared" si="25"/>
        <v>3.240726140809164</v>
      </c>
      <c r="M69" s="6">
        <f t="shared" si="25"/>
        <v>3.36565566730886</v>
      </c>
      <c r="N69" s="6">
        <f t="shared" si="25"/>
        <v>3.4648060851657623</v>
      </c>
      <c r="O69" s="6">
        <f t="shared" si="25"/>
        <v>3.5434968929887005</v>
      </c>
      <c r="P69" s="6">
        <f t="shared" si="25"/>
        <v>3.605949915070397</v>
      </c>
      <c r="Q69" s="6">
        <f t="shared" si="25"/>
        <v>3.6555158056114267</v>
      </c>
      <c r="R69" s="6">
        <f t="shared" si="25"/>
        <v>3.6948538139773226</v>
      </c>
      <c r="S69" s="6">
        <f t="shared" si="25"/>
        <v>3.726074455537558</v>
      </c>
      <c r="T69" s="6">
        <f t="shared" si="25"/>
        <v>3.7508527424901255</v>
      </c>
      <c r="U69" s="6">
        <f t="shared" si="25"/>
        <v>3.7705180495953377</v>
      </c>
      <c r="V69" s="6">
        <f t="shared" si="25"/>
        <v>3.786125436186776</v>
      </c>
      <c r="W69" s="6">
        <f t="shared" si="25"/>
        <v>3.7985122509418856</v>
      </c>
      <c r="X69" s="6">
        <f t="shared" si="25"/>
        <v>3.8083430563030842</v>
      </c>
      <c r="Y69" s="6">
        <f t="shared" si="25"/>
        <v>3.8161452827802256</v>
      </c>
      <c r="Z69" s="6">
        <f t="shared" si="25"/>
        <v>3.822337526016052</v>
      </c>
      <c r="AA69" s="6">
        <f t="shared" si="25"/>
        <v>3.827252004774645</v>
      </c>
      <c r="AB69" s="6">
        <f t="shared" si="25"/>
        <v>3.831152384741782</v>
      </c>
      <c r="AC69" s="6">
        <f t="shared" si="25"/>
        <v>3.8342479243982392</v>
      </c>
      <c r="AD69" s="6">
        <f t="shared" si="25"/>
        <v>3.836704701903365</v>
      </c>
      <c r="AE69" s="6">
        <f t="shared" si="25"/>
        <v>3.838654525320131</v>
      </c>
      <c r="AF69" s="6">
        <f t="shared" si="25"/>
        <v>3.840202004222326</v>
      </c>
      <c r="AG69" s="6">
        <f t="shared" si="25"/>
        <v>3.8414301620812115</v>
      </c>
      <c r="AH69" s="7">
        <f t="shared" si="25"/>
        <v>3.842404890540644</v>
      </c>
    </row>
    <row r="70" spans="4:34" ht="15.75">
      <c r="D70" s="28">
        <f t="shared" si="14"/>
        <v>0.27999999999999997</v>
      </c>
      <c r="E70" s="6">
        <f aca="true" t="shared" si="26" ref="E70:AH70">(1/$D$70)*(1-(1/(1+$D$70)^E56))</f>
        <v>0.78125</v>
      </c>
      <c r="F70" s="6">
        <f t="shared" si="26"/>
        <v>1.3916015625</v>
      </c>
      <c r="G70" s="6">
        <f t="shared" si="26"/>
        <v>1.868438720703125</v>
      </c>
      <c r="H70" s="6">
        <f t="shared" si="26"/>
        <v>2.2409677505493164</v>
      </c>
      <c r="I70" s="6">
        <f t="shared" si="26"/>
        <v>2.5320060551166534</v>
      </c>
      <c r="J70" s="6">
        <f t="shared" si="26"/>
        <v>2.7593797305598855</v>
      </c>
      <c r="K70" s="6">
        <f t="shared" si="26"/>
        <v>2.9370154144999105</v>
      </c>
      <c r="L70" s="6">
        <f t="shared" si="26"/>
        <v>3.075793292578055</v>
      </c>
      <c r="M70" s="6">
        <f t="shared" si="26"/>
        <v>3.1842135098266056</v>
      </c>
      <c r="N70" s="6">
        <f t="shared" si="26"/>
        <v>3.2689168045520356</v>
      </c>
      <c r="O70" s="6">
        <f t="shared" si="26"/>
        <v>3.335091253556278</v>
      </c>
      <c r="P70" s="6">
        <f t="shared" si="26"/>
        <v>3.3867900418408423</v>
      </c>
      <c r="Q70" s="6">
        <f t="shared" si="26"/>
        <v>3.427179720188158</v>
      </c>
      <c r="R70" s="6">
        <f t="shared" si="26"/>
        <v>3.4587341563969987</v>
      </c>
      <c r="S70" s="6">
        <f t="shared" si="26"/>
        <v>3.4833860596851554</v>
      </c>
      <c r="T70" s="6">
        <f t="shared" si="26"/>
        <v>3.502645359129027</v>
      </c>
      <c r="U70" s="6">
        <f t="shared" si="26"/>
        <v>3.517691686819553</v>
      </c>
      <c r="V70" s="6">
        <f t="shared" si="26"/>
        <v>3.5294466303277754</v>
      </c>
      <c r="W70" s="6">
        <f t="shared" si="26"/>
        <v>3.5386301799435746</v>
      </c>
      <c r="X70" s="6">
        <f t="shared" si="26"/>
        <v>3.545804828080918</v>
      </c>
      <c r="Y70" s="6">
        <f t="shared" si="26"/>
        <v>3.551410021938217</v>
      </c>
      <c r="Z70" s="6">
        <f t="shared" si="26"/>
        <v>3.555789079639232</v>
      </c>
      <c r="AA70" s="6">
        <f t="shared" si="26"/>
        <v>3.55921021846815</v>
      </c>
      <c r="AB70" s="6">
        <f t="shared" si="26"/>
        <v>3.5618829831782426</v>
      </c>
      <c r="AC70" s="6">
        <f t="shared" si="26"/>
        <v>3.5639710806080016</v>
      </c>
      <c r="AD70" s="6">
        <f t="shared" si="26"/>
        <v>3.5656024067250014</v>
      </c>
      <c r="AE70" s="6">
        <f t="shared" si="26"/>
        <v>3.5668768802539073</v>
      </c>
      <c r="AF70" s="6">
        <f t="shared" si="26"/>
        <v>3.567872562698365</v>
      </c>
      <c r="AG70" s="6">
        <f t="shared" si="26"/>
        <v>3.568650439608098</v>
      </c>
      <c r="AH70" s="7">
        <f t="shared" si="26"/>
        <v>3.5692581559438263</v>
      </c>
    </row>
    <row r="71" spans="4:34" ht="15.75">
      <c r="D71" s="28">
        <f t="shared" si="14"/>
        <v>0.3</v>
      </c>
      <c r="E71" s="6">
        <f aca="true" t="shared" si="27" ref="E71:AH71">(1/$D$71)*(1-(1/(1+$D$71)^E56))</f>
        <v>0.7692307692307695</v>
      </c>
      <c r="F71" s="6">
        <f t="shared" si="27"/>
        <v>1.3609467455621305</v>
      </c>
      <c r="G71" s="6">
        <f t="shared" si="27"/>
        <v>1.8161128812016392</v>
      </c>
      <c r="H71" s="6">
        <f t="shared" si="27"/>
        <v>2.166240677847415</v>
      </c>
      <c r="I71" s="6">
        <f t="shared" si="27"/>
        <v>2.435569752190319</v>
      </c>
      <c r="J71" s="6">
        <f t="shared" si="27"/>
        <v>2.6427459632233226</v>
      </c>
      <c r="K71" s="6">
        <f t="shared" si="27"/>
        <v>2.8021122794025555</v>
      </c>
      <c r="L71" s="6">
        <f t="shared" si="27"/>
        <v>2.9247017533865813</v>
      </c>
      <c r="M71" s="6">
        <f t="shared" si="27"/>
        <v>3.019001348758909</v>
      </c>
      <c r="N71" s="6">
        <f t="shared" si="27"/>
        <v>3.0915394990453144</v>
      </c>
      <c r="O71" s="6">
        <f t="shared" si="27"/>
        <v>3.1473380761887033</v>
      </c>
      <c r="P71" s="6">
        <f t="shared" si="27"/>
        <v>3.190260058606695</v>
      </c>
      <c r="Q71" s="6">
        <f t="shared" si="27"/>
        <v>3.2232769681589963</v>
      </c>
      <c r="R71" s="6">
        <f t="shared" si="27"/>
        <v>3.2486745908915355</v>
      </c>
      <c r="S71" s="6">
        <f t="shared" si="27"/>
        <v>3.26821122376272</v>
      </c>
      <c r="T71" s="6">
        <f t="shared" si="27"/>
        <v>3.2832394028943996</v>
      </c>
      <c r="U71" s="6">
        <f t="shared" si="27"/>
        <v>3.294799540688</v>
      </c>
      <c r="V71" s="6">
        <f t="shared" si="27"/>
        <v>3.3036919543753847</v>
      </c>
      <c r="W71" s="6">
        <f t="shared" si="27"/>
        <v>3.3105322725964497</v>
      </c>
      <c r="X71" s="6">
        <f t="shared" si="27"/>
        <v>3.315794055843423</v>
      </c>
      <c r="Y71" s="6">
        <f t="shared" si="27"/>
        <v>3.3198415814180176</v>
      </c>
      <c r="Z71" s="6">
        <f t="shared" si="27"/>
        <v>3.3229550626292443</v>
      </c>
      <c r="AA71" s="6">
        <f t="shared" si="27"/>
        <v>3.325350048176342</v>
      </c>
      <c r="AB71" s="6">
        <f t="shared" si="27"/>
        <v>3.3271923447510323</v>
      </c>
      <c r="AC71" s="6">
        <f t="shared" si="27"/>
        <v>3.3286094959623327</v>
      </c>
      <c r="AD71" s="6">
        <f t="shared" si="27"/>
        <v>3.3296996122787177</v>
      </c>
      <c r="AE71" s="6">
        <f t="shared" si="27"/>
        <v>3.3305381632913207</v>
      </c>
      <c r="AF71" s="6">
        <f t="shared" si="27"/>
        <v>3.3311832025317853</v>
      </c>
      <c r="AG71" s="6">
        <f t="shared" si="27"/>
        <v>3.3316793865629117</v>
      </c>
      <c r="AH71" s="7">
        <f t="shared" si="27"/>
        <v>3.3320610665868555</v>
      </c>
    </row>
    <row r="72" spans="4:34" ht="15.75">
      <c r="D72" s="28">
        <f t="shared" si="14"/>
        <v>0.32</v>
      </c>
      <c r="E72" s="6">
        <f aca="true" t="shared" si="28" ref="E72:AH72">(1/$D$72)*(1-(1/(1+$D$72)^E56))</f>
        <v>0.7575757575757576</v>
      </c>
      <c r="F72" s="6">
        <f t="shared" si="28"/>
        <v>1.3314967860422406</v>
      </c>
      <c r="G72" s="6">
        <f t="shared" si="28"/>
        <v>1.7662854439713944</v>
      </c>
      <c r="H72" s="6">
        <f t="shared" si="28"/>
        <v>2.09567079088742</v>
      </c>
      <c r="I72" s="6">
        <f t="shared" si="28"/>
        <v>2.3452051446116817</v>
      </c>
      <c r="J72" s="6">
        <f t="shared" si="28"/>
        <v>2.5342463216755164</v>
      </c>
      <c r="K72" s="6">
        <f t="shared" si="28"/>
        <v>2.677459334602664</v>
      </c>
      <c r="L72" s="6">
        <f t="shared" si="28"/>
        <v>2.7859540413656547</v>
      </c>
      <c r="M72" s="6">
        <f t="shared" si="28"/>
        <v>2.868147001034587</v>
      </c>
      <c r="N72" s="6">
        <f t="shared" si="28"/>
        <v>2.930414394723172</v>
      </c>
      <c r="O72" s="6">
        <f t="shared" si="28"/>
        <v>2.97758666266907</v>
      </c>
      <c r="P72" s="6">
        <f t="shared" si="28"/>
        <v>3.0133232292947496</v>
      </c>
      <c r="Q72" s="6">
        <f t="shared" si="28"/>
        <v>3.040396385829356</v>
      </c>
      <c r="R72" s="6">
        <f t="shared" si="28"/>
        <v>3.060906352901027</v>
      </c>
      <c r="S72" s="6">
        <f t="shared" si="28"/>
        <v>3.0764442067432025</v>
      </c>
      <c r="T72" s="6">
        <f t="shared" si="28"/>
        <v>3.0882153081387895</v>
      </c>
      <c r="U72" s="6">
        <f t="shared" si="28"/>
        <v>3.097132809196053</v>
      </c>
      <c r="V72" s="6">
        <f t="shared" si="28"/>
        <v>3.1038884918151917</v>
      </c>
      <c r="W72" s="6">
        <f t="shared" si="28"/>
        <v>3.109006433193327</v>
      </c>
      <c r="X72" s="6">
        <f t="shared" si="28"/>
        <v>3.112883661510096</v>
      </c>
      <c r="Y72" s="6">
        <f t="shared" si="28"/>
        <v>3.115820955689467</v>
      </c>
      <c r="Z72" s="6">
        <f t="shared" si="28"/>
        <v>3.1180461785526266</v>
      </c>
      <c r="AA72" s="6">
        <f t="shared" si="28"/>
        <v>3.119731953448959</v>
      </c>
      <c r="AB72" s="6">
        <f t="shared" si="28"/>
        <v>3.1210090556431513</v>
      </c>
      <c r="AC72" s="6">
        <f t="shared" si="28"/>
        <v>3.1219765573054175</v>
      </c>
      <c r="AD72" s="6">
        <f t="shared" si="28"/>
        <v>3.1227095131101645</v>
      </c>
      <c r="AE72" s="6">
        <f t="shared" si="28"/>
        <v>3.123264782659216</v>
      </c>
      <c r="AF72" s="6">
        <f t="shared" si="28"/>
        <v>3.123685441408497</v>
      </c>
      <c r="AG72" s="6">
        <f t="shared" si="28"/>
        <v>3.1240041222791644</v>
      </c>
      <c r="AH72" s="7">
        <f t="shared" si="28"/>
        <v>3.124245547181185</v>
      </c>
    </row>
    <row r="73" spans="4:34" ht="15.75">
      <c r="D73" s="28">
        <f t="shared" si="14"/>
        <v>0.34</v>
      </c>
      <c r="E73" s="6">
        <f aca="true" t="shared" si="29" ref="E73:AH73">(1/$D$73)*(1-(1/(1+$D$73)^E56))</f>
        <v>0.7462686567164181</v>
      </c>
      <c r="F73" s="6">
        <f t="shared" si="29"/>
        <v>1.3031855647137447</v>
      </c>
      <c r="G73" s="6">
        <f t="shared" si="29"/>
        <v>1.7187951975475708</v>
      </c>
      <c r="H73" s="6">
        <f t="shared" si="29"/>
        <v>2.0289516399608742</v>
      </c>
      <c r="I73" s="6">
        <f t="shared" si="29"/>
        <v>2.260411671612592</v>
      </c>
      <c r="J73" s="6">
        <f t="shared" si="29"/>
        <v>2.43314303851686</v>
      </c>
      <c r="K73" s="6">
        <f t="shared" si="29"/>
        <v>2.562047043669298</v>
      </c>
      <c r="L73" s="6">
        <f t="shared" si="29"/>
        <v>2.658244062439775</v>
      </c>
      <c r="M73" s="6">
        <f t="shared" si="29"/>
        <v>2.7300328824177424</v>
      </c>
      <c r="N73" s="6">
        <f t="shared" si="29"/>
        <v>2.783606628669957</v>
      </c>
      <c r="O73" s="6">
        <f t="shared" si="29"/>
        <v>2.8235870363208635</v>
      </c>
      <c r="P73" s="6">
        <f t="shared" si="29"/>
        <v>2.85342316143348</v>
      </c>
      <c r="Q73" s="6">
        <f t="shared" si="29"/>
        <v>2.8756889264428955</v>
      </c>
      <c r="R73" s="6">
        <f t="shared" si="29"/>
        <v>2.892305168987235</v>
      </c>
      <c r="S73" s="6">
        <f t="shared" si="29"/>
        <v>2.9047053499904743</v>
      </c>
      <c r="T73" s="6">
        <f t="shared" si="29"/>
        <v>2.9139592164108015</v>
      </c>
      <c r="U73" s="6">
        <f t="shared" si="29"/>
        <v>2.9208650868737323</v>
      </c>
      <c r="V73" s="6">
        <f t="shared" si="29"/>
        <v>2.9260187215475617</v>
      </c>
      <c r="W73" s="6">
        <f t="shared" si="29"/>
        <v>2.929864717572807</v>
      </c>
      <c r="X73" s="6">
        <f t="shared" si="29"/>
        <v>2.9327348638603037</v>
      </c>
      <c r="Y73" s="6">
        <f t="shared" si="29"/>
        <v>2.9348767640748537</v>
      </c>
      <c r="Z73" s="6">
        <f t="shared" si="29"/>
        <v>2.936475197070786</v>
      </c>
      <c r="AA73" s="6">
        <f t="shared" si="29"/>
        <v>2.937668057515512</v>
      </c>
      <c r="AB73" s="6">
        <f t="shared" si="29"/>
        <v>2.9385582518772475</v>
      </c>
      <c r="AC73" s="6">
        <f t="shared" si="29"/>
        <v>2.9392225760277966</v>
      </c>
      <c r="AD73" s="6">
        <f t="shared" si="29"/>
        <v>2.9397183403192515</v>
      </c>
      <c r="AE73" s="6">
        <f t="shared" si="29"/>
        <v>2.9400883136710827</v>
      </c>
      <c r="AF73" s="6">
        <f t="shared" si="29"/>
        <v>2.940364413187375</v>
      </c>
      <c r="AG73" s="6">
        <f t="shared" si="29"/>
        <v>2.940570457602519</v>
      </c>
      <c r="AH73" s="7">
        <f t="shared" si="29"/>
        <v>2.940724222091432</v>
      </c>
    </row>
    <row r="74" spans="4:34" ht="15.75">
      <c r="D74" s="28">
        <f t="shared" si="14"/>
        <v>0.36000000000000004</v>
      </c>
      <c r="E74" s="6">
        <f aca="true" t="shared" si="30" ref="E74:AH74">(1/$D$74)*(1-(1/(1+$D$74)^E56))</f>
        <v>0.7352941176470589</v>
      </c>
      <c r="F74" s="6">
        <f t="shared" si="30"/>
        <v>1.2759515570934257</v>
      </c>
      <c r="G74" s="6">
        <f t="shared" si="30"/>
        <v>1.6734937919804598</v>
      </c>
      <c r="H74" s="6">
        <f t="shared" si="30"/>
        <v>1.9658042588091618</v>
      </c>
      <c r="I74" s="6">
        <f t="shared" si="30"/>
        <v>2.1807384255949716</v>
      </c>
      <c r="J74" s="6">
        <f t="shared" si="30"/>
        <v>2.33877825411395</v>
      </c>
      <c r="K74" s="6">
        <f t="shared" si="30"/>
        <v>2.454984010377904</v>
      </c>
      <c r="L74" s="6">
        <f t="shared" si="30"/>
        <v>2.5404294193955175</v>
      </c>
      <c r="M74" s="6">
        <f t="shared" si="30"/>
        <v>2.603256926026116</v>
      </c>
      <c r="N74" s="6">
        <f t="shared" si="30"/>
        <v>2.6494536220780263</v>
      </c>
      <c r="O74" s="6">
        <f t="shared" si="30"/>
        <v>2.683421780939725</v>
      </c>
      <c r="P74" s="6">
        <f t="shared" si="30"/>
        <v>2.708398368338033</v>
      </c>
      <c r="Q74" s="6">
        <f t="shared" si="30"/>
        <v>2.7267635061309066</v>
      </c>
      <c r="R74" s="6">
        <f t="shared" si="30"/>
        <v>2.740267283919784</v>
      </c>
      <c r="S74" s="6">
        <f t="shared" si="30"/>
        <v>2.750196532293959</v>
      </c>
      <c r="T74" s="6">
        <f t="shared" si="30"/>
        <v>2.757497450216146</v>
      </c>
      <c r="U74" s="6">
        <f t="shared" si="30"/>
        <v>2.7628657722177543</v>
      </c>
      <c r="V74" s="6">
        <f t="shared" si="30"/>
        <v>2.766813067807172</v>
      </c>
      <c r="W74" s="6">
        <f t="shared" si="30"/>
        <v>2.769715491034685</v>
      </c>
      <c r="X74" s="6">
        <f t="shared" si="30"/>
        <v>2.771849625760798</v>
      </c>
      <c r="Y74" s="6">
        <f t="shared" si="30"/>
        <v>2.7734188424711745</v>
      </c>
      <c r="Z74" s="6">
        <f t="shared" si="30"/>
        <v>2.7745726782876283</v>
      </c>
      <c r="AA74" s="6">
        <f t="shared" si="30"/>
        <v>2.775421086976197</v>
      </c>
      <c r="AB74" s="6">
        <f t="shared" si="30"/>
        <v>2.7760449168942625</v>
      </c>
      <c r="AC74" s="6">
        <f t="shared" si="30"/>
        <v>2.776503615363428</v>
      </c>
      <c r="AD74" s="6">
        <f t="shared" si="30"/>
        <v>2.776840893649579</v>
      </c>
      <c r="AE74" s="6">
        <f t="shared" si="30"/>
        <v>2.7770888923893966</v>
      </c>
      <c r="AF74" s="6">
        <f t="shared" si="30"/>
        <v>2.777271244403968</v>
      </c>
      <c r="AG74" s="6">
        <f t="shared" si="30"/>
        <v>2.777405326767623</v>
      </c>
      <c r="AH74" s="7">
        <f t="shared" si="30"/>
        <v>2.7775039167408995</v>
      </c>
    </row>
    <row r="75" spans="4:34" ht="15.75">
      <c r="D75" s="28">
        <f t="shared" si="14"/>
        <v>0.38000000000000006</v>
      </c>
      <c r="E75" s="6">
        <f aca="true" t="shared" si="31" ref="E75:AH75">(1/$D$75)*(1-(1/(1+$D$75)^E56))</f>
        <v>0.7246376811594205</v>
      </c>
      <c r="F75" s="6">
        <f t="shared" si="31"/>
        <v>1.249737450115522</v>
      </c>
      <c r="G75" s="6">
        <f t="shared" si="31"/>
        <v>1.630244529069219</v>
      </c>
      <c r="H75" s="6">
        <f t="shared" si="31"/>
        <v>1.9059742964269704</v>
      </c>
      <c r="I75" s="6">
        <f t="shared" si="31"/>
        <v>2.105778475671717</v>
      </c>
      <c r="J75" s="6">
        <f t="shared" si="31"/>
        <v>2.250564112805592</v>
      </c>
      <c r="K75" s="6">
        <f t="shared" si="31"/>
        <v>2.355481241163473</v>
      </c>
      <c r="L75" s="6">
        <f t="shared" si="31"/>
        <v>2.431508145770632</v>
      </c>
      <c r="M75" s="6">
        <f t="shared" si="31"/>
        <v>2.486600105630893</v>
      </c>
      <c r="N75" s="6">
        <f t="shared" si="31"/>
        <v>2.52652181567456</v>
      </c>
      <c r="O75" s="6">
        <f t="shared" si="31"/>
        <v>2.5554505910685217</v>
      </c>
      <c r="P75" s="6">
        <f t="shared" si="31"/>
        <v>2.5764134717887837</v>
      </c>
      <c r="Q75" s="6">
        <f t="shared" si="31"/>
        <v>2.591603965064336</v>
      </c>
      <c r="R75" s="6">
        <f t="shared" si="31"/>
        <v>2.6026115688872</v>
      </c>
      <c r="S75" s="6">
        <f t="shared" si="31"/>
        <v>2.6105880933965215</v>
      </c>
      <c r="T75" s="6">
        <f t="shared" si="31"/>
        <v>2.6163681836206676</v>
      </c>
      <c r="U75" s="6">
        <f t="shared" si="31"/>
        <v>2.6205566547975856</v>
      </c>
      <c r="V75" s="6">
        <f t="shared" si="31"/>
        <v>2.6235917788388297</v>
      </c>
      <c r="W75" s="6">
        <f t="shared" si="31"/>
        <v>2.6257911440861084</v>
      </c>
      <c r="X75" s="6">
        <f t="shared" si="31"/>
        <v>2.627384887018919</v>
      </c>
      <c r="Y75" s="6">
        <f t="shared" si="31"/>
        <v>2.628539773202115</v>
      </c>
      <c r="Z75" s="6">
        <f t="shared" si="31"/>
        <v>2.6293766472479096</v>
      </c>
      <c r="AA75" s="6">
        <f t="shared" si="31"/>
        <v>2.6299830777158766</v>
      </c>
      <c r="AB75" s="6">
        <f t="shared" si="31"/>
        <v>2.6304225200839686</v>
      </c>
      <c r="AC75" s="6">
        <f t="shared" si="31"/>
        <v>2.630740956582586</v>
      </c>
      <c r="AD75" s="6">
        <f t="shared" si="31"/>
        <v>2.6309717076685404</v>
      </c>
      <c r="AE75" s="6">
        <f t="shared" si="31"/>
        <v>2.6311389186003917</v>
      </c>
      <c r="AF75" s="6">
        <f t="shared" si="31"/>
        <v>2.6312600859423125</v>
      </c>
      <c r="AG75" s="6">
        <f t="shared" si="31"/>
        <v>2.6313478883639947</v>
      </c>
      <c r="AH75" s="7">
        <f t="shared" si="31"/>
        <v>2.6314115133072424</v>
      </c>
    </row>
    <row r="76" spans="4:34" ht="15.75">
      <c r="D76" s="28">
        <f t="shared" si="14"/>
        <v>0.4000000000000001</v>
      </c>
      <c r="E76" s="6">
        <f aca="true" t="shared" si="32" ref="E76:AH76">(1/$D$76)*(1-(1/(1+$D$76)^E56))</f>
        <v>0.7142857142857144</v>
      </c>
      <c r="F76" s="6">
        <f t="shared" si="32"/>
        <v>1.2244897959183674</v>
      </c>
      <c r="G76" s="6">
        <f t="shared" si="32"/>
        <v>1.588921282798834</v>
      </c>
      <c r="H76" s="6">
        <f t="shared" si="32"/>
        <v>1.8492294877134527</v>
      </c>
      <c r="I76" s="6">
        <f t="shared" si="32"/>
        <v>2.0351639197953233</v>
      </c>
      <c r="J76" s="6">
        <f t="shared" si="32"/>
        <v>2.167974228425231</v>
      </c>
      <c r="K76" s="6">
        <f t="shared" si="32"/>
        <v>2.2628387345894505</v>
      </c>
      <c r="L76" s="6">
        <f t="shared" si="32"/>
        <v>2.330599096135322</v>
      </c>
      <c r="M76" s="6">
        <f t="shared" si="32"/>
        <v>2.3789993543823726</v>
      </c>
      <c r="N76" s="6">
        <f t="shared" si="32"/>
        <v>2.41357096741598</v>
      </c>
      <c r="O76" s="6">
        <f t="shared" si="32"/>
        <v>2.4382649767257</v>
      </c>
      <c r="P76" s="6">
        <f t="shared" si="32"/>
        <v>2.4559035548040713</v>
      </c>
      <c r="Q76" s="6">
        <f t="shared" si="32"/>
        <v>2.468502539145765</v>
      </c>
      <c r="R76" s="6">
        <f t="shared" si="32"/>
        <v>2.4775018136755467</v>
      </c>
      <c r="S76" s="6">
        <f t="shared" si="32"/>
        <v>2.4839298669111045</v>
      </c>
      <c r="T76" s="6">
        <f t="shared" si="32"/>
        <v>2.4885213335079315</v>
      </c>
      <c r="U76" s="6">
        <f t="shared" si="32"/>
        <v>2.4918009525056655</v>
      </c>
      <c r="V76" s="6">
        <f t="shared" si="32"/>
        <v>2.4941435375040464</v>
      </c>
      <c r="W76" s="6">
        <f t="shared" si="32"/>
        <v>2.4958168125028903</v>
      </c>
      <c r="X76" s="6">
        <f t="shared" si="32"/>
        <v>2.4970120089306356</v>
      </c>
      <c r="Y76" s="6">
        <f t="shared" si="32"/>
        <v>2.4978657206647394</v>
      </c>
      <c r="Z76" s="6">
        <f t="shared" si="32"/>
        <v>2.4984755147605284</v>
      </c>
      <c r="AA76" s="6">
        <f t="shared" si="32"/>
        <v>2.498911081971806</v>
      </c>
      <c r="AB76" s="6">
        <f t="shared" si="32"/>
        <v>2.4992222014084327</v>
      </c>
      <c r="AC76" s="6">
        <f t="shared" si="32"/>
        <v>2.4994444295774514</v>
      </c>
      <c r="AD76" s="6">
        <f t="shared" si="32"/>
        <v>2.499603163983894</v>
      </c>
      <c r="AE76" s="6">
        <f t="shared" si="32"/>
        <v>2.4997165457027815</v>
      </c>
      <c r="AF76" s="6">
        <f t="shared" si="32"/>
        <v>2.499797532644844</v>
      </c>
      <c r="AG76" s="6">
        <f t="shared" si="32"/>
        <v>2.4998553804606027</v>
      </c>
      <c r="AH76" s="7">
        <f t="shared" si="32"/>
        <v>2.4998967003290016</v>
      </c>
    </row>
    <row r="77" spans="4:34" ht="15.75">
      <c r="D77" s="28">
        <f t="shared" si="14"/>
        <v>0.4200000000000001</v>
      </c>
      <c r="E77" s="6">
        <f aca="true" t="shared" si="33" ref="E77:AH77">(1/$D$77)*(1-(1/(1+$D$77)^E56))</f>
        <v>0.704225352112676</v>
      </c>
      <c r="F77" s="6">
        <f t="shared" si="33"/>
        <v>1.2001586986708985</v>
      </c>
      <c r="G77" s="6">
        <f t="shared" si="33"/>
        <v>1.5494075342752807</v>
      </c>
      <c r="H77" s="6">
        <f t="shared" si="33"/>
        <v>1.7953574185037187</v>
      </c>
      <c r="I77" s="6">
        <f t="shared" si="33"/>
        <v>1.9685615623265624</v>
      </c>
      <c r="J77" s="6">
        <f t="shared" si="33"/>
        <v>2.090536311497579</v>
      </c>
      <c r="K77" s="6">
        <f t="shared" si="33"/>
        <v>2.1764340221813936</v>
      </c>
      <c r="L77" s="6">
        <f t="shared" si="33"/>
        <v>2.2369253677333756</v>
      </c>
      <c r="M77" s="6">
        <f t="shared" si="33"/>
        <v>2.2795249068544896</v>
      </c>
      <c r="N77" s="6">
        <f t="shared" si="33"/>
        <v>2.309524582291894</v>
      </c>
      <c r="O77" s="6">
        <f t="shared" si="33"/>
        <v>2.330651114290066</v>
      </c>
      <c r="P77" s="6">
        <f t="shared" si="33"/>
        <v>2.3455289537253985</v>
      </c>
      <c r="Q77" s="6">
        <f t="shared" si="33"/>
        <v>2.3560063054404212</v>
      </c>
      <c r="R77" s="6">
        <f t="shared" si="33"/>
        <v>2.363384722141142</v>
      </c>
      <c r="S77" s="6">
        <f t="shared" si="33"/>
        <v>2.3685807902402405</v>
      </c>
      <c r="T77" s="6">
        <f t="shared" si="33"/>
        <v>2.3722399931269296</v>
      </c>
      <c r="U77" s="6">
        <f t="shared" si="33"/>
        <v>2.37481689656826</v>
      </c>
      <c r="V77" s="6">
        <f t="shared" si="33"/>
        <v>2.376631617301592</v>
      </c>
      <c r="W77" s="6">
        <f t="shared" si="33"/>
        <v>2.377909589649008</v>
      </c>
      <c r="X77" s="6">
        <f t="shared" si="33"/>
        <v>2.3788095701753575</v>
      </c>
      <c r="Y77" s="6">
        <f t="shared" si="33"/>
        <v>2.3794433592784205</v>
      </c>
      <c r="Z77" s="6">
        <f t="shared" si="33"/>
        <v>2.3798896896326904</v>
      </c>
      <c r="AA77" s="6">
        <f t="shared" si="33"/>
        <v>2.380204006783585</v>
      </c>
      <c r="AB77" s="6">
        <f t="shared" si="33"/>
        <v>2.380425356889848</v>
      </c>
      <c r="AC77" s="6">
        <f t="shared" si="33"/>
        <v>2.380581237246372</v>
      </c>
      <c r="AD77" s="6">
        <f t="shared" si="33"/>
        <v>2.3806910121453324</v>
      </c>
      <c r="AE77" s="6">
        <f t="shared" si="33"/>
        <v>2.3807683184122057</v>
      </c>
      <c r="AF77" s="6">
        <f t="shared" si="33"/>
        <v>2.380822759445215</v>
      </c>
      <c r="AG77" s="6">
        <f t="shared" si="33"/>
        <v>2.3808610982008553</v>
      </c>
      <c r="AH77" s="7">
        <f t="shared" si="33"/>
        <v>2.3808880973245463</v>
      </c>
    </row>
    <row r="78" spans="4:34" ht="15.75">
      <c r="D78" s="28">
        <f t="shared" si="14"/>
        <v>0.4400000000000001</v>
      </c>
      <c r="E78" s="6">
        <f aca="true" t="shared" si="34" ref="E78:AH78">(1/$D$78)*(1-(1/(1+$D$78)^E56))</f>
        <v>0.6944444444444445</v>
      </c>
      <c r="F78" s="6">
        <f t="shared" si="34"/>
        <v>1.1766975308641974</v>
      </c>
      <c r="G78" s="6">
        <f t="shared" si="34"/>
        <v>1.5115955075445813</v>
      </c>
      <c r="H78" s="6">
        <f t="shared" si="34"/>
        <v>1.7441635469059589</v>
      </c>
      <c r="I78" s="6">
        <f t="shared" si="34"/>
        <v>1.9056691297958048</v>
      </c>
      <c r="J78" s="6">
        <f t="shared" si="34"/>
        <v>2.01782578458042</v>
      </c>
      <c r="K78" s="6">
        <f t="shared" si="34"/>
        <v>2.095712350403069</v>
      </c>
      <c r="L78" s="6">
        <f t="shared" si="34"/>
        <v>2.1498002433354646</v>
      </c>
      <c r="M78" s="6">
        <f t="shared" si="34"/>
        <v>2.1873612800940725</v>
      </c>
      <c r="N78" s="6">
        <f t="shared" si="34"/>
        <v>2.2134453333986612</v>
      </c>
      <c r="O78" s="6">
        <f t="shared" si="34"/>
        <v>2.2315592593046256</v>
      </c>
      <c r="P78" s="6">
        <f t="shared" si="34"/>
        <v>2.244138374517101</v>
      </c>
      <c r="Q78" s="6">
        <f t="shared" si="34"/>
        <v>2.252873871192431</v>
      </c>
      <c r="R78" s="6">
        <f t="shared" si="34"/>
        <v>2.258940188328077</v>
      </c>
      <c r="S78" s="6">
        <f t="shared" si="34"/>
        <v>2.2631529085611644</v>
      </c>
      <c r="T78" s="6">
        <f t="shared" si="34"/>
        <v>2.266078408723031</v>
      </c>
      <c r="U78" s="6">
        <f t="shared" si="34"/>
        <v>2.2681100060576598</v>
      </c>
      <c r="V78" s="6">
        <f t="shared" si="34"/>
        <v>2.2695208375400413</v>
      </c>
      <c r="W78" s="6">
        <f t="shared" si="34"/>
        <v>2.2705005816250288</v>
      </c>
      <c r="X78" s="6">
        <f t="shared" si="34"/>
        <v>2.2711809594618253</v>
      </c>
      <c r="Y78" s="6">
        <f t="shared" si="34"/>
        <v>2.2716534440707115</v>
      </c>
      <c r="Z78" s="6">
        <f t="shared" si="34"/>
        <v>2.2719815583824383</v>
      </c>
      <c r="AA78" s="6">
        <f t="shared" si="34"/>
        <v>2.27220941554336</v>
      </c>
      <c r="AB78" s="6">
        <f t="shared" si="34"/>
        <v>2.2723676496828884</v>
      </c>
      <c r="AC78" s="6">
        <f t="shared" si="34"/>
        <v>2.2724775345020056</v>
      </c>
      <c r="AD78" s="6">
        <f t="shared" si="34"/>
        <v>2.2725538434041703</v>
      </c>
      <c r="AE78" s="6">
        <f t="shared" si="34"/>
        <v>2.2726068356973403</v>
      </c>
      <c r="AF78" s="6">
        <f t="shared" si="34"/>
        <v>2.2726436359009305</v>
      </c>
      <c r="AG78" s="6">
        <f t="shared" si="34"/>
        <v>2.2726691915978683</v>
      </c>
      <c r="AH78" s="7">
        <f t="shared" si="34"/>
        <v>2.2726869386096307</v>
      </c>
    </row>
    <row r="79" spans="4:34" ht="15.75">
      <c r="D79" s="28">
        <f t="shared" si="14"/>
        <v>0.46000000000000013</v>
      </c>
      <c r="E79" s="6">
        <f aca="true" t="shared" si="35" ref="E79:AH79">(1/$D$79)*(1-(1/(1+$D$79)^E56))</f>
        <v>0.6849315068493149</v>
      </c>
      <c r="F79" s="6">
        <f t="shared" si="35"/>
        <v>1.1540626759241885</v>
      </c>
      <c r="G79" s="6">
        <f t="shared" si="35"/>
        <v>1.4753853944686222</v>
      </c>
      <c r="H79" s="6">
        <f t="shared" si="35"/>
        <v>1.6954694482661794</v>
      </c>
      <c r="I79" s="6">
        <f t="shared" si="35"/>
        <v>1.846211950867246</v>
      </c>
      <c r="J79" s="6">
        <f t="shared" si="35"/>
        <v>1.9494602403200314</v>
      </c>
      <c r="K79" s="6">
        <f t="shared" si="35"/>
        <v>2.020178246794542</v>
      </c>
      <c r="L79" s="6">
        <f t="shared" si="35"/>
        <v>2.068615237530508</v>
      </c>
      <c r="M79" s="6">
        <f t="shared" si="35"/>
        <v>2.10179125858254</v>
      </c>
      <c r="N79" s="6">
        <f t="shared" si="35"/>
        <v>2.124514560672972</v>
      </c>
      <c r="O79" s="6">
        <f t="shared" si="35"/>
        <v>2.1400784662143644</v>
      </c>
      <c r="P79" s="6">
        <f t="shared" si="35"/>
        <v>2.1507386754892903</v>
      </c>
      <c r="Q79" s="6">
        <f t="shared" si="35"/>
        <v>2.1580401886912948</v>
      </c>
      <c r="R79" s="6">
        <f t="shared" si="35"/>
        <v>2.1630412251310234</v>
      </c>
      <c r="S79" s="6">
        <f t="shared" si="35"/>
        <v>2.1664665925554956</v>
      </c>
      <c r="T79" s="6">
        <f t="shared" si="35"/>
        <v>2.1688127346270516</v>
      </c>
      <c r="U79" s="6">
        <f t="shared" si="35"/>
        <v>2.170419681251405</v>
      </c>
      <c r="V79" s="6">
        <f t="shared" si="35"/>
        <v>2.17152032962425</v>
      </c>
      <c r="W79" s="6">
        <f t="shared" si="35"/>
        <v>2.1722741983727736</v>
      </c>
      <c r="X79" s="6">
        <f t="shared" si="35"/>
        <v>2.1727905468306665</v>
      </c>
      <c r="Y79" s="6">
        <f t="shared" si="35"/>
        <v>2.1731442101579908</v>
      </c>
      <c r="Z79" s="6">
        <f t="shared" si="35"/>
        <v>2.173386445313692</v>
      </c>
      <c r="AA79" s="6">
        <f t="shared" si="35"/>
        <v>2.1735523598038986</v>
      </c>
      <c r="AB79" s="6">
        <f t="shared" si="35"/>
        <v>2.1736659998656838</v>
      </c>
      <c r="AC79" s="6">
        <f t="shared" si="35"/>
        <v>2.1737438355244407</v>
      </c>
      <c r="AD79" s="6">
        <f t="shared" si="35"/>
        <v>2.1737971476194797</v>
      </c>
      <c r="AE79" s="6">
        <f t="shared" si="35"/>
        <v>2.173833662753068</v>
      </c>
      <c r="AF79" s="6">
        <f t="shared" si="35"/>
        <v>2.1738586731185396</v>
      </c>
      <c r="AG79" s="6">
        <f t="shared" si="35"/>
        <v>2.173875803505849</v>
      </c>
      <c r="AH79" s="7">
        <f t="shared" si="35"/>
        <v>2.1738875366478414</v>
      </c>
    </row>
    <row r="80" spans="4:34" ht="15.75">
      <c r="D80" s="28">
        <f t="shared" si="14"/>
        <v>0.48000000000000015</v>
      </c>
      <c r="E80" s="6">
        <f aca="true" t="shared" si="36" ref="E80:AH80">(1/$D$80)*(1-(1/(1+$D$80)^E56))</f>
        <v>0.6756756756756757</v>
      </c>
      <c r="F80" s="6">
        <f t="shared" si="36"/>
        <v>1.1322132943754564</v>
      </c>
      <c r="G80" s="6">
        <f t="shared" si="36"/>
        <v>1.4406846583617947</v>
      </c>
      <c r="H80" s="6">
        <f t="shared" si="36"/>
        <v>1.6491112556498613</v>
      </c>
      <c r="I80" s="6">
        <f t="shared" si="36"/>
        <v>1.7899400376012573</v>
      </c>
      <c r="J80" s="6">
        <f t="shared" si="36"/>
        <v>1.8850946200008494</v>
      </c>
      <c r="K80" s="6">
        <f t="shared" si="36"/>
        <v>1.9493882567573304</v>
      </c>
      <c r="L80" s="6">
        <f t="shared" si="36"/>
        <v>1.9928299032144121</v>
      </c>
      <c r="M80" s="6">
        <f t="shared" si="36"/>
        <v>2.022182367036765</v>
      </c>
      <c r="N80" s="6">
        <f t="shared" si="36"/>
        <v>2.042015112862679</v>
      </c>
      <c r="O80" s="6">
        <f t="shared" si="36"/>
        <v>2.055415616799107</v>
      </c>
      <c r="P80" s="6">
        <f t="shared" si="36"/>
        <v>2.064470011350748</v>
      </c>
      <c r="Q80" s="6">
        <f t="shared" si="36"/>
        <v>2.0705878455072617</v>
      </c>
      <c r="R80" s="6">
        <f t="shared" si="36"/>
        <v>2.0747215172346363</v>
      </c>
      <c r="S80" s="6">
        <f t="shared" si="36"/>
        <v>2.0775145386720513</v>
      </c>
      <c r="T80" s="6">
        <f t="shared" si="36"/>
        <v>2.0794017153189532</v>
      </c>
      <c r="U80" s="6">
        <f t="shared" si="36"/>
        <v>2.0806768346749682</v>
      </c>
      <c r="V80" s="6">
        <f t="shared" si="36"/>
        <v>2.0815384018074106</v>
      </c>
      <c r="W80" s="6">
        <f t="shared" si="36"/>
        <v>2.0821205417617636</v>
      </c>
      <c r="X80" s="6">
        <f t="shared" si="36"/>
        <v>2.0825138795687588</v>
      </c>
      <c r="Y80" s="6">
        <f t="shared" si="36"/>
        <v>2.082779648357269</v>
      </c>
      <c r="Z80" s="6">
        <f t="shared" si="36"/>
        <v>2.0829592218630197</v>
      </c>
      <c r="AA80" s="6">
        <f t="shared" si="36"/>
        <v>2.083080555312851</v>
      </c>
      <c r="AB80" s="6">
        <f t="shared" si="36"/>
        <v>2.0831625373735476</v>
      </c>
      <c r="AC80" s="6">
        <f t="shared" si="36"/>
        <v>2.0832179306578023</v>
      </c>
      <c r="AD80" s="6">
        <f t="shared" si="36"/>
        <v>2.083255358552569</v>
      </c>
      <c r="AE80" s="6">
        <f t="shared" si="36"/>
        <v>2.0832806476706542</v>
      </c>
      <c r="AF80" s="6">
        <f t="shared" si="36"/>
        <v>2.083297734912604</v>
      </c>
      <c r="AG80" s="6">
        <f t="shared" si="36"/>
        <v>2.083309280346354</v>
      </c>
      <c r="AH80" s="7">
        <f t="shared" si="36"/>
        <v>2.0833170813151036</v>
      </c>
    </row>
    <row r="81" spans="4:34" ht="15.75">
      <c r="D81" s="28">
        <f t="shared" si="14"/>
        <v>0.5000000000000001</v>
      </c>
      <c r="E81" s="6">
        <f aca="true" t="shared" si="37" ref="E81:AH81">(1/$D$81)*(1-(1/(1+$D$81)^E56))</f>
        <v>0.6666666666666666</v>
      </c>
      <c r="F81" s="6">
        <f t="shared" si="37"/>
        <v>1.111111111111111</v>
      </c>
      <c r="G81" s="6">
        <f t="shared" si="37"/>
        <v>1.4074074074074072</v>
      </c>
      <c r="H81" s="6">
        <f t="shared" si="37"/>
        <v>1.6049382716049378</v>
      </c>
      <c r="I81" s="6">
        <f t="shared" si="37"/>
        <v>1.7366255144032916</v>
      </c>
      <c r="J81" s="6">
        <f t="shared" si="37"/>
        <v>1.8244170096021943</v>
      </c>
      <c r="K81" s="6">
        <f t="shared" si="37"/>
        <v>1.8829446730681294</v>
      </c>
      <c r="L81" s="6">
        <f t="shared" si="37"/>
        <v>1.9219631153787529</v>
      </c>
      <c r="M81" s="6">
        <f t="shared" si="37"/>
        <v>1.9479754102525018</v>
      </c>
      <c r="N81" s="6">
        <f t="shared" si="37"/>
        <v>1.9653169401683344</v>
      </c>
      <c r="O81" s="6">
        <f t="shared" si="37"/>
        <v>1.9768779601122228</v>
      </c>
      <c r="P81" s="6">
        <f t="shared" si="37"/>
        <v>1.9845853067414816</v>
      </c>
      <c r="Q81" s="6">
        <f t="shared" si="37"/>
        <v>1.9897235378276543</v>
      </c>
      <c r="R81" s="6">
        <f t="shared" si="37"/>
        <v>1.993149025218436</v>
      </c>
      <c r="S81" s="6">
        <f t="shared" si="37"/>
        <v>1.9954326834789573</v>
      </c>
      <c r="T81" s="6">
        <f t="shared" si="37"/>
        <v>1.9969551223193047</v>
      </c>
      <c r="U81" s="6">
        <f t="shared" si="37"/>
        <v>1.997970081546203</v>
      </c>
      <c r="V81" s="6">
        <f t="shared" si="37"/>
        <v>1.9986467210308019</v>
      </c>
      <c r="W81" s="6">
        <f t="shared" si="37"/>
        <v>1.9990978140205344</v>
      </c>
      <c r="X81" s="6">
        <f t="shared" si="37"/>
        <v>1.9993985426803562</v>
      </c>
      <c r="Y81" s="6">
        <f t="shared" si="37"/>
        <v>1.9995990284535705</v>
      </c>
      <c r="Z81" s="6">
        <f t="shared" si="37"/>
        <v>1.9997326856357136</v>
      </c>
      <c r="AA81" s="6">
        <f t="shared" si="37"/>
        <v>1.999821790423809</v>
      </c>
      <c r="AB81" s="6">
        <f t="shared" si="37"/>
        <v>1.9998811936158725</v>
      </c>
      <c r="AC81" s="6">
        <f t="shared" si="37"/>
        <v>1.999920795743915</v>
      </c>
      <c r="AD81" s="6">
        <f t="shared" si="37"/>
        <v>1.9999471971626097</v>
      </c>
      <c r="AE81" s="6">
        <f t="shared" si="37"/>
        <v>1.9999647981084063</v>
      </c>
      <c r="AF81" s="6">
        <f t="shared" si="37"/>
        <v>1.9999765320722707</v>
      </c>
      <c r="AG81" s="6">
        <f t="shared" si="37"/>
        <v>1.999984354714847</v>
      </c>
      <c r="AH81" s="7">
        <f t="shared" si="37"/>
        <v>1.999989569809898</v>
      </c>
    </row>
    <row r="82" spans="4:34" ht="16.5" thickBot="1">
      <c r="D82" s="29">
        <f t="shared" si="14"/>
        <v>0.5200000000000001</v>
      </c>
      <c r="E82" s="9">
        <f aca="true" t="shared" si="38" ref="E82:AH82">(1/$D$82)*(1-(1/(1+$D$82)^E56))</f>
        <v>0.6578947368421051</v>
      </c>
      <c r="F82" s="9">
        <f t="shared" si="38"/>
        <v>1.0907202216066478</v>
      </c>
      <c r="G82" s="9">
        <f t="shared" si="38"/>
        <v>1.3754738300043736</v>
      </c>
      <c r="H82" s="9">
        <f t="shared" si="38"/>
        <v>1.5628117302660351</v>
      </c>
      <c r="I82" s="9">
        <f t="shared" si="38"/>
        <v>1.6860603488592334</v>
      </c>
      <c r="J82" s="9">
        <f t="shared" si="38"/>
        <v>1.7671449663547587</v>
      </c>
      <c r="K82" s="9">
        <f t="shared" si="38"/>
        <v>1.82049010944392</v>
      </c>
      <c r="L82" s="9">
        <f t="shared" si="38"/>
        <v>1.8555855983183684</v>
      </c>
      <c r="M82" s="9">
        <f t="shared" si="38"/>
        <v>1.8786747357357685</v>
      </c>
      <c r="N82" s="9">
        <f t="shared" si="38"/>
        <v>1.8938649577209004</v>
      </c>
      <c r="O82" s="9">
        <f t="shared" si="38"/>
        <v>1.9038585248163815</v>
      </c>
      <c r="P82" s="9">
        <f t="shared" si="38"/>
        <v>1.910433240010777</v>
      </c>
      <c r="Q82" s="9">
        <f t="shared" si="38"/>
        <v>1.914758710533406</v>
      </c>
      <c r="R82" s="9">
        <f t="shared" si="38"/>
        <v>1.917604414824609</v>
      </c>
      <c r="S82" s="9">
        <f t="shared" si="38"/>
        <v>1.9194765887004006</v>
      </c>
      <c r="T82" s="9">
        <f t="shared" si="38"/>
        <v>1.9207082820397372</v>
      </c>
      <c r="U82" s="9">
        <f t="shared" si="38"/>
        <v>1.92151860660509</v>
      </c>
      <c r="V82" s="9">
        <f t="shared" si="38"/>
        <v>1.9220517148717695</v>
      </c>
      <c r="W82" s="9">
        <f t="shared" si="38"/>
        <v>1.922402443994585</v>
      </c>
      <c r="X82" s="9">
        <f t="shared" si="38"/>
        <v>1.9226331868385427</v>
      </c>
      <c r="Y82" s="9">
        <f t="shared" si="38"/>
        <v>1.9227849913411463</v>
      </c>
      <c r="Z82" s="9">
        <f t="shared" si="38"/>
        <v>1.9228848627244381</v>
      </c>
      <c r="AA82" s="9">
        <f t="shared" si="38"/>
        <v>1.9229505675818672</v>
      </c>
      <c r="AB82" s="9">
        <f t="shared" si="38"/>
        <v>1.9229937944617546</v>
      </c>
      <c r="AC82" s="9">
        <f t="shared" si="38"/>
        <v>1.9230222331985225</v>
      </c>
      <c r="AD82" s="9">
        <f t="shared" si="38"/>
        <v>1.9230409428937647</v>
      </c>
      <c r="AE82" s="9">
        <f t="shared" si="38"/>
        <v>1.9230532519037926</v>
      </c>
      <c r="AF82" s="9">
        <f t="shared" si="38"/>
        <v>1.9230613499367053</v>
      </c>
      <c r="AG82" s="9">
        <f t="shared" si="38"/>
        <v>1.9230666775899377</v>
      </c>
      <c r="AH82" s="10">
        <f t="shared" si="38"/>
        <v>1.9230701826249588</v>
      </c>
    </row>
    <row r="83" ht="15.75">
      <c r="D83" s="2"/>
    </row>
    <row r="84" ht="20.25" thickBot="1">
      <c r="D84" s="24" t="s">
        <v>0</v>
      </c>
    </row>
    <row r="85" spans="4:34" ht="19.5">
      <c r="D85" s="25" t="s">
        <v>1</v>
      </c>
      <c r="E85" s="13">
        <f>E56</f>
        <v>1</v>
      </c>
      <c r="F85" s="13">
        <f aca="true" t="shared" si="39" ref="F85:AH85">F56</f>
        <v>2</v>
      </c>
      <c r="G85" s="13">
        <f t="shared" si="39"/>
        <v>3</v>
      </c>
      <c r="H85" s="13">
        <f t="shared" si="39"/>
        <v>4</v>
      </c>
      <c r="I85" s="13">
        <f t="shared" si="39"/>
        <v>5</v>
      </c>
      <c r="J85" s="13">
        <f t="shared" si="39"/>
        <v>6</v>
      </c>
      <c r="K85" s="13">
        <f t="shared" si="39"/>
        <v>7</v>
      </c>
      <c r="L85" s="13">
        <f t="shared" si="39"/>
        <v>8</v>
      </c>
      <c r="M85" s="13">
        <f t="shared" si="39"/>
        <v>9</v>
      </c>
      <c r="N85" s="13">
        <f t="shared" si="39"/>
        <v>10</v>
      </c>
      <c r="O85" s="13">
        <f t="shared" si="39"/>
        <v>11</v>
      </c>
      <c r="P85" s="13">
        <f t="shared" si="39"/>
        <v>12</v>
      </c>
      <c r="Q85" s="13">
        <f t="shared" si="39"/>
        <v>13</v>
      </c>
      <c r="R85" s="13">
        <f t="shared" si="39"/>
        <v>14</v>
      </c>
      <c r="S85" s="13">
        <f t="shared" si="39"/>
        <v>15</v>
      </c>
      <c r="T85" s="13">
        <f t="shared" si="39"/>
        <v>16</v>
      </c>
      <c r="U85" s="13">
        <f t="shared" si="39"/>
        <v>17</v>
      </c>
      <c r="V85" s="13">
        <f t="shared" si="39"/>
        <v>18</v>
      </c>
      <c r="W85" s="13">
        <f t="shared" si="39"/>
        <v>19</v>
      </c>
      <c r="X85" s="13">
        <f t="shared" si="39"/>
        <v>20</v>
      </c>
      <c r="Y85" s="13">
        <f t="shared" si="39"/>
        <v>21</v>
      </c>
      <c r="Z85" s="13">
        <f t="shared" si="39"/>
        <v>22</v>
      </c>
      <c r="AA85" s="13">
        <f t="shared" si="39"/>
        <v>23</v>
      </c>
      <c r="AB85" s="13">
        <f t="shared" si="39"/>
        <v>24</v>
      </c>
      <c r="AC85" s="13">
        <f t="shared" si="39"/>
        <v>25</v>
      </c>
      <c r="AD85" s="13">
        <f t="shared" si="39"/>
        <v>26</v>
      </c>
      <c r="AE85" s="13">
        <f t="shared" si="39"/>
        <v>27</v>
      </c>
      <c r="AF85" s="13">
        <f t="shared" si="39"/>
        <v>28</v>
      </c>
      <c r="AG85" s="13">
        <f t="shared" si="39"/>
        <v>29</v>
      </c>
      <c r="AH85" s="17">
        <f t="shared" si="39"/>
        <v>30</v>
      </c>
    </row>
    <row r="86" spans="4:34" ht="15.75">
      <c r="D86" s="18">
        <f>D57</f>
        <v>0.02</v>
      </c>
      <c r="E86" s="6">
        <f>E57/E56</f>
        <v>0.9803921568627472</v>
      </c>
      <c r="F86" s="6">
        <f aca="true" t="shared" si="40" ref="F86:AH86">F57/F56</f>
        <v>0.9707804690503641</v>
      </c>
      <c r="G86" s="6">
        <f t="shared" si="40"/>
        <v>0.961294424215923</v>
      </c>
      <c r="H86" s="6">
        <f t="shared" si="40"/>
        <v>0.9519321746685725</v>
      </c>
      <c r="I86" s="6">
        <f t="shared" si="40"/>
        <v>0.9426919017008405</v>
      </c>
      <c r="J86" s="6">
        <f t="shared" si="40"/>
        <v>0.9335718151150668</v>
      </c>
      <c r="K86" s="6">
        <f t="shared" si="40"/>
        <v>0.9245701527577579</v>
      </c>
      <c r="L86" s="6">
        <f t="shared" si="40"/>
        <v>0.9156851800618024</v>
      </c>
      <c r="M86" s="6">
        <f t="shared" si="40"/>
        <v>0.9069151895963419</v>
      </c>
      <c r="N86" s="6">
        <f t="shared" si="40"/>
        <v>0.8982585006242234</v>
      </c>
      <c r="O86" s="6">
        <f t="shared" si="40"/>
        <v>0.8897134586668652</v>
      </c>
      <c r="P86" s="6">
        <f t="shared" si="40"/>
        <v>0.8812784350764314</v>
      </c>
      <c r="Q86" s="6">
        <f t="shared" si="40"/>
        <v>0.8729518266151716</v>
      </c>
      <c r="R86" s="6">
        <f t="shared" si="40"/>
        <v>0.8647320550418234</v>
      </c>
      <c r="S86" s="6">
        <f t="shared" si="40"/>
        <v>0.8566175667049358</v>
      </c>
      <c r="T86" s="6">
        <f t="shared" si="40"/>
        <v>0.8486068321430174</v>
      </c>
      <c r="U86" s="6">
        <f t="shared" si="40"/>
        <v>0.8406983456913656</v>
      </c>
      <c r="V86" s="6">
        <f t="shared" si="40"/>
        <v>0.8328906250954908</v>
      </c>
      <c r="W86" s="6">
        <f t="shared" si="40"/>
        <v>0.8251822111310028</v>
      </c>
      <c r="X86" s="6">
        <f t="shared" si="40"/>
        <v>0.8175716672298556</v>
      </c>
      <c r="Y86" s="6">
        <f t="shared" si="40"/>
        <v>0.8100575791128437</v>
      </c>
      <c r="Z86" s="6">
        <f t="shared" si="40"/>
        <v>0.8026385544282406</v>
      </c>
      <c r="AA86" s="6">
        <f t="shared" si="40"/>
        <v>0.7953132223964744</v>
      </c>
      <c r="AB86" s="6">
        <f t="shared" si="40"/>
        <v>0.7880802334607399</v>
      </c>
      <c r="AC86" s="6">
        <f t="shared" si="40"/>
        <v>0.7809382589434413</v>
      </c>
      <c r="AD86" s="6">
        <f t="shared" si="40"/>
        <v>0.7738859907083724</v>
      </c>
      <c r="AE86" s="6">
        <f t="shared" si="40"/>
        <v>0.7669221408285286</v>
      </c>
      <c r="AF86" s="6">
        <f t="shared" si="40"/>
        <v>0.7600454412594636</v>
      </c>
      <c r="AG86" s="6">
        <f t="shared" si="40"/>
        <v>0.7532546435180857</v>
      </c>
      <c r="AH86" s="7">
        <f t="shared" si="40"/>
        <v>0.7465485183668134</v>
      </c>
    </row>
    <row r="87" spans="4:34" ht="15.75">
      <c r="D87" s="18">
        <f aca="true" t="shared" si="41" ref="D87:D111">D58</f>
        <v>0.04</v>
      </c>
      <c r="E87" s="6">
        <f>E58/E56</f>
        <v>0.9615384615384637</v>
      </c>
      <c r="F87" s="6">
        <f aca="true" t="shared" si="42" ref="F87:AH87">F58/F56</f>
        <v>0.9430473372781079</v>
      </c>
      <c r="G87" s="6">
        <f t="shared" si="42"/>
        <v>0.9250303444090427</v>
      </c>
      <c r="H87" s="6">
        <f t="shared" si="42"/>
        <v>0.9074738060642142</v>
      </c>
      <c r="I87" s="6">
        <f t="shared" si="42"/>
        <v>0.8903644662032424</v>
      </c>
      <c r="J87" s="6">
        <f t="shared" si="42"/>
        <v>0.8736894761243928</v>
      </c>
      <c r="K87" s="6">
        <f t="shared" si="42"/>
        <v>0.8574363814212024</v>
      </c>
      <c r="L87" s="6">
        <f t="shared" si="42"/>
        <v>0.8415931093688007</v>
      </c>
      <c r="M87" s="6">
        <f t="shared" si="42"/>
        <v>0.826147956725471</v>
      </c>
      <c r="N87" s="6">
        <f t="shared" si="42"/>
        <v>0.8110895779355036</v>
      </c>
      <c r="O87" s="6">
        <f t="shared" si="42"/>
        <v>0.7964069737198457</v>
      </c>
      <c r="P87" s="6">
        <f t="shared" si="42"/>
        <v>0.782089480041531</v>
      </c>
      <c r="Q87" s="6">
        <f t="shared" si="42"/>
        <v>0.7681267574333115</v>
      </c>
      <c r="R87" s="6">
        <f t="shared" si="42"/>
        <v>0.7545087806753468</v>
      </c>
      <c r="S87" s="6">
        <f t="shared" si="42"/>
        <v>0.7412258288112087</v>
      </c>
      <c r="T87" s="6">
        <f t="shared" si="42"/>
        <v>0.7282684754908734</v>
      </c>
      <c r="U87" s="6">
        <f t="shared" si="42"/>
        <v>0.7156275796297497</v>
      </c>
      <c r="V87" s="6">
        <f t="shared" si="42"/>
        <v>0.7032942763731702</v>
      </c>
      <c r="W87" s="6">
        <f t="shared" si="42"/>
        <v>0.6912599683561267</v>
      </c>
      <c r="X87" s="6">
        <f t="shared" si="42"/>
        <v>0.6795163172483849</v>
      </c>
      <c r="Y87" s="6">
        <f t="shared" si="42"/>
        <v>0.6680552355754442</v>
      </c>
      <c r="Z87" s="6">
        <f t="shared" si="42"/>
        <v>0.6568688788061333</v>
      </c>
      <c r="AA87" s="6">
        <f t="shared" si="42"/>
        <v>0.6459496376979486</v>
      </c>
      <c r="AB87" s="6">
        <f t="shared" si="42"/>
        <v>0.6352901308915392</v>
      </c>
      <c r="AC87" s="6">
        <f t="shared" si="42"/>
        <v>0.6248831977460363</v>
      </c>
      <c r="AD87" s="6">
        <f t="shared" si="42"/>
        <v>0.614721891407208</v>
      </c>
      <c r="AE87" s="6">
        <f t="shared" si="42"/>
        <v>0.6047994721006911</v>
      </c>
      <c r="AF87" s="6">
        <f t="shared" si="42"/>
        <v>0.5951094006428113</v>
      </c>
      <c r="AG87" s="6">
        <f t="shared" si="42"/>
        <v>0.5856453321617611</v>
      </c>
      <c r="AH87" s="7">
        <f t="shared" si="42"/>
        <v>0.5764011100221498</v>
      </c>
    </row>
    <row r="88" spans="4:34" ht="15.75">
      <c r="D88" s="18">
        <f t="shared" si="41"/>
        <v>0.06</v>
      </c>
      <c r="E88" s="6">
        <f>E59/E56</f>
        <v>0.943396226415096</v>
      </c>
      <c r="F88" s="6">
        <f aca="true" t="shared" si="43" ref="F88:AH88">F59/F56</f>
        <v>0.9166963332146681</v>
      </c>
      <c r="G88" s="6">
        <f t="shared" si="43"/>
        <v>0.8910039831538801</v>
      </c>
      <c r="H88" s="6">
        <f t="shared" si="43"/>
        <v>0.8662764031749149</v>
      </c>
      <c r="I88" s="6">
        <f t="shared" si="43"/>
        <v>0.8424727571131438</v>
      </c>
      <c r="J88" s="6">
        <f t="shared" si="43"/>
        <v>0.8195540543342327</v>
      </c>
      <c r="K88" s="6">
        <f t="shared" si="43"/>
        <v>0.797483062803962</v>
      </c>
      <c r="L88" s="6">
        <f t="shared" si="43"/>
        <v>0.7762242263711949</v>
      </c>
      <c r="M88" s="6">
        <f t="shared" si="43"/>
        <v>0.7557435860555094</v>
      </c>
      <c r="N88" s="6">
        <f t="shared" si="43"/>
        <v>0.7360087051414703</v>
      </c>
      <c r="O88" s="6">
        <f t="shared" si="43"/>
        <v>0.7169885978914841</v>
      </c>
      <c r="P88" s="6">
        <f t="shared" si="43"/>
        <v>0.6986536616986104</v>
      </c>
      <c r="Q88" s="6">
        <f t="shared" si="43"/>
        <v>0.6809756125096753</v>
      </c>
      <c r="R88" s="6">
        <f t="shared" si="43"/>
        <v>0.6639274233575323</v>
      </c>
      <c r="S88" s="6">
        <f t="shared" si="43"/>
        <v>0.6474832658493995</v>
      </c>
      <c r="T88" s="6">
        <f t="shared" si="43"/>
        <v>0.6316184544658604</v>
      </c>
      <c r="U88" s="6">
        <f t="shared" si="43"/>
        <v>0.6163093935323956</v>
      </c>
      <c r="V88" s="6">
        <f t="shared" si="43"/>
        <v>0.6015335267322182</v>
      </c>
      <c r="W88" s="6">
        <f t="shared" si="43"/>
        <v>0.5872692890357463</v>
      </c>
      <c r="X88" s="6">
        <f t="shared" si="43"/>
        <v>0.5734960609282631</v>
      </c>
      <c r="Y88" s="6">
        <f t="shared" si="43"/>
        <v>0.5601941248232374</v>
      </c>
      <c r="Z88" s="6">
        <f t="shared" si="43"/>
        <v>0.5473446235543733</v>
      </c>
      <c r="AA88" s="6">
        <f t="shared" si="43"/>
        <v>0.5349295208447995</v>
      </c>
      <c r="AB88" s="6">
        <f t="shared" si="43"/>
        <v>0.5229315636568549</v>
      </c>
      <c r="AC88" s="6">
        <f t="shared" si="43"/>
        <v>0.5113342463307365</v>
      </c>
      <c r="AD88" s="6">
        <f t="shared" si="43"/>
        <v>0.5001217764248336</v>
      </c>
      <c r="AE88" s="6">
        <f t="shared" si="43"/>
        <v>0.48927904217490126</v>
      </c>
      <c r="AF88" s="6">
        <f t="shared" si="43"/>
        <v>0.47879158149334017</v>
      </c>
      <c r="AG88" s="6">
        <f t="shared" si="43"/>
        <v>0.46864555243375156</v>
      </c>
      <c r="AH88" s="7">
        <f t="shared" si="43"/>
        <v>0.4588277050496476</v>
      </c>
    </row>
    <row r="89" spans="4:34" ht="15.75">
      <c r="D89" s="18">
        <f t="shared" si="41"/>
        <v>0.08</v>
      </c>
      <c r="E89" s="6">
        <f>E60/E56</f>
        <v>0.9259259259259273</v>
      </c>
      <c r="F89" s="6">
        <f aca="true" t="shared" si="44" ref="F89:AH89">F60/F56</f>
        <v>0.8916323731138549</v>
      </c>
      <c r="G89" s="6">
        <f t="shared" si="44"/>
        <v>0.8590323290826268</v>
      </c>
      <c r="H89" s="6">
        <f t="shared" si="44"/>
        <v>0.8280317100110836</v>
      </c>
      <c r="I89" s="6">
        <f t="shared" si="44"/>
        <v>0.7985420074156174</v>
      </c>
      <c r="J89" s="6">
        <f t="shared" si="44"/>
        <v>0.7704799439935323</v>
      </c>
      <c r="K89" s="6">
        <f t="shared" si="44"/>
        <v>0.7437671513176181</v>
      </c>
      <c r="L89" s="6">
        <f t="shared" si="44"/>
        <v>0.7183298679656629</v>
      </c>
      <c r="M89" s="6">
        <f t="shared" si="44"/>
        <v>0.6940986567618624</v>
      </c>
      <c r="N89" s="6">
        <f t="shared" si="44"/>
        <v>0.6710081398941448</v>
      </c>
      <c r="O89" s="6">
        <f t="shared" si="44"/>
        <v>0.6489967507526471</v>
      </c>
      <c r="P89" s="6">
        <f t="shared" si="44"/>
        <v>0.6280065014104258</v>
      </c>
      <c r="Q89" s="6">
        <f t="shared" si="44"/>
        <v>0.6079827647382557</v>
      </c>
      <c r="R89" s="6">
        <f t="shared" si="44"/>
        <v>0.5888740702114631</v>
      </c>
      <c r="S89" s="6">
        <f t="shared" si="44"/>
        <v>0.570631912528425</v>
      </c>
      <c r="T89" s="6">
        <f t="shared" si="44"/>
        <v>0.5532105722179615</v>
      </c>
      <c r="U89" s="6">
        <f t="shared" si="44"/>
        <v>0.5365669474666331</v>
      </c>
      <c r="V89" s="6">
        <f t="shared" si="44"/>
        <v>0.5206603964471587</v>
      </c>
      <c r="W89" s="6">
        <f t="shared" si="44"/>
        <v>0.5054525894760652</v>
      </c>
      <c r="X89" s="6">
        <f t="shared" si="44"/>
        <v>0.4909073703724647</v>
      </c>
      <c r="Y89" s="6">
        <f t="shared" si="44"/>
        <v>0.47699062643074486</v>
      </c>
      <c r="Z89" s="6">
        <f t="shared" si="44"/>
        <v>0.4636701664581499</v>
      </c>
      <c r="AA89" s="6">
        <f t="shared" si="44"/>
        <v>0.45091560636390093</v>
      </c>
      <c r="AB89" s="6">
        <f t="shared" si="44"/>
        <v>0.43869826181981947</v>
      </c>
      <c r="AC89" s="6">
        <f t="shared" si="44"/>
        <v>0.4269910475435432</v>
      </c>
      <c r="AD89" s="6">
        <f t="shared" si="44"/>
        <v>0.4157683827844937</v>
      </c>
      <c r="AE89" s="6">
        <f t="shared" si="44"/>
        <v>0.4050061026199189</v>
      </c>
      <c r="AF89" s="6">
        <f t="shared" si="44"/>
        <v>0.3946813746937106</v>
      </c>
      <c r="AG89" s="6">
        <f t="shared" si="44"/>
        <v>0.3847726210544029</v>
      </c>
      <c r="AH89" s="7">
        <f t="shared" si="44"/>
        <v>0.37525944477091616</v>
      </c>
    </row>
    <row r="90" spans="4:34" ht="15.75">
      <c r="D90" s="18">
        <f t="shared" si="41"/>
        <v>0.1</v>
      </c>
      <c r="E90" s="6">
        <f>E61/E56</f>
        <v>0.9090909090909094</v>
      </c>
      <c r="F90" s="6">
        <f aca="true" t="shared" si="45" ref="F90:AH90">F61/F56</f>
        <v>0.8677685950413228</v>
      </c>
      <c r="G90" s="6">
        <f t="shared" si="45"/>
        <v>0.8289506636614082</v>
      </c>
      <c r="H90" s="6">
        <f t="shared" si="45"/>
        <v>0.7924663615873238</v>
      </c>
      <c r="I90" s="6">
        <f t="shared" si="45"/>
        <v>0.7581573538816901</v>
      </c>
      <c r="J90" s="6">
        <f t="shared" si="45"/>
        <v>0.7258767832437046</v>
      </c>
      <c r="K90" s="6">
        <f t="shared" si="45"/>
        <v>0.6954884025275623</v>
      </c>
      <c r="L90" s="6">
        <f t="shared" si="45"/>
        <v>0.6668657747378336</v>
      </c>
      <c r="M90" s="6">
        <f t="shared" si="45"/>
        <v>0.6398915351416837</v>
      </c>
      <c r="N90" s="6">
        <f t="shared" si="45"/>
        <v>0.6144567105704686</v>
      </c>
      <c r="O90" s="6">
        <f t="shared" si="45"/>
        <v>0.5904600913805526</v>
      </c>
      <c r="P90" s="6">
        <f t="shared" si="45"/>
        <v>0.5678076519080363</v>
      </c>
      <c r="Q90" s="6">
        <f t="shared" si="45"/>
        <v>0.5464120155871632</v>
      </c>
      <c r="R90" s="6">
        <f t="shared" si="45"/>
        <v>0.526191961209943</v>
      </c>
      <c r="S90" s="6">
        <f t="shared" si="45"/>
        <v>0.5070719670872245</v>
      </c>
      <c r="T90" s="6">
        <f t="shared" si="45"/>
        <v>0.48898179013115717</v>
      </c>
      <c r="U90" s="6">
        <f t="shared" si="45"/>
        <v>0.47185607711756766</v>
      </c>
      <c r="V90" s="6">
        <f t="shared" si="45"/>
        <v>0.4556340056059924</v>
      </c>
      <c r="W90" s="6">
        <f t="shared" si="45"/>
        <v>0.44025895219654854</v>
      </c>
      <c r="X90" s="6">
        <f t="shared" si="45"/>
        <v>0.4256781859879283</v>
      </c>
      <c r="Y90" s="6">
        <f t="shared" si="45"/>
        <v>0.41184258527093354</v>
      </c>
      <c r="Z90" s="6">
        <f t="shared" si="45"/>
        <v>0.39870637564833084</v>
      </c>
      <c r="AA90" s="6">
        <f t="shared" si="45"/>
        <v>0.38622688791554455</v>
      </c>
      <c r="AB90" s="6">
        <f t="shared" si="45"/>
        <v>0.3743643341688456</v>
      </c>
      <c r="AC90" s="6">
        <f t="shared" si="45"/>
        <v>0.3630816007291744</v>
      </c>
      <c r="AD90" s="6">
        <f t="shared" si="45"/>
        <v>0.35234405658144613</v>
      </c>
      <c r="AE90" s="6">
        <f t="shared" si="45"/>
        <v>0.3421193761319057</v>
      </c>
      <c r="AF90" s="6">
        <f t="shared" si="45"/>
        <v>0.3323773751805667</v>
      </c>
      <c r="AG90" s="6">
        <f t="shared" si="45"/>
        <v>0.3230898590926604</v>
      </c>
      <c r="AH90" s="7">
        <f t="shared" si="45"/>
        <v>0.3142304822329441</v>
      </c>
    </row>
    <row r="91" spans="4:34" ht="15.75">
      <c r="D91" s="18">
        <f t="shared" si="41"/>
        <v>0.12000000000000001</v>
      </c>
      <c r="E91" s="6">
        <f>E62/E56</f>
        <v>0.8928571428571432</v>
      </c>
      <c r="F91" s="6">
        <f aca="true" t="shared" si="46" ref="F91:AH91">F62/F56</f>
        <v>0.8450255102040818</v>
      </c>
      <c r="G91" s="6">
        <f t="shared" si="46"/>
        <v>0.8006104227405252</v>
      </c>
      <c r="H91" s="6">
        <f t="shared" si="46"/>
        <v>0.7593373366566015</v>
      </c>
      <c r="I91" s="6">
        <f t="shared" si="46"/>
        <v>0.7209552404690013</v>
      </c>
      <c r="J91" s="6">
        <f t="shared" si="46"/>
        <v>0.6852345539203878</v>
      </c>
      <c r="K91" s="6">
        <f t="shared" si="46"/>
        <v>0.6519652198370316</v>
      </c>
      <c r="L91" s="6">
        <f t="shared" si="46"/>
        <v>0.6209549708548238</v>
      </c>
      <c r="M91" s="6">
        <f t="shared" si="46"/>
        <v>0.5920277546466856</v>
      </c>
      <c r="N91" s="6">
        <f t="shared" si="46"/>
        <v>0.5650223028410866</v>
      </c>
      <c r="O91" s="6">
        <f t="shared" si="46"/>
        <v>0.5397908302281548</v>
      </c>
      <c r="P91" s="6">
        <f t="shared" si="46"/>
        <v>0.5161978521212576</v>
      </c>
      <c r="Q91" s="6">
        <f t="shared" si="46"/>
        <v>0.49411910889114635</v>
      </c>
      <c r="R91" s="6">
        <f t="shared" si="46"/>
        <v>0.473440587728629</v>
      </c>
      <c r="S91" s="6">
        <f t="shared" si="46"/>
        <v>0.45405763263100035</v>
      </c>
      <c r="T91" s="6">
        <f t="shared" si="46"/>
        <v>0.43587413445675255</v>
      </c>
      <c r="U91" s="6">
        <f t="shared" si="46"/>
        <v>0.41880179366113657</v>
      </c>
      <c r="V91" s="6">
        <f t="shared" si="46"/>
        <v>0.4027594490198076</v>
      </c>
      <c r="W91" s="6">
        <f t="shared" si="46"/>
        <v>0.3876724662761531</v>
      </c>
      <c r="X91" s="6">
        <f t="shared" si="46"/>
        <v>0.3734721812163798</v>
      </c>
      <c r="Y91" s="6">
        <f t="shared" si="46"/>
        <v>0.3600953921907991</v>
      </c>
      <c r="Z91" s="6">
        <f t="shared" si="46"/>
        <v>0.3474838975652103</v>
      </c>
      <c r="AA91" s="6">
        <f t="shared" si="46"/>
        <v>0.3355840740075554</v>
      </c>
      <c r="AB91" s="6">
        <f t="shared" si="46"/>
        <v>0.32434649189634573</v>
      </c>
      <c r="AC91" s="6">
        <f t="shared" si="46"/>
        <v>0.3137255644825821</v>
      </c>
      <c r="AD91" s="6">
        <f t="shared" si="46"/>
        <v>0.3036792277494695</v>
      </c>
      <c r="AE91" s="6">
        <f t="shared" si="46"/>
        <v>0.2941686481972952</v>
      </c>
      <c r="AF91" s="6">
        <f t="shared" si="46"/>
        <v>0.28515795603721206</v>
      </c>
      <c r="AG91" s="6">
        <f t="shared" si="46"/>
        <v>0.2766140015099119</v>
      </c>
      <c r="AH91" s="7">
        <f t="shared" si="46"/>
        <v>0.2685061322555787</v>
      </c>
    </row>
    <row r="92" spans="4:34" ht="15.75">
      <c r="D92" s="18">
        <f t="shared" si="41"/>
        <v>0.14</v>
      </c>
      <c r="E92" s="6">
        <f>E63/E56</f>
        <v>0.8771929824561406</v>
      </c>
      <c r="F92" s="6">
        <f aca="true" t="shared" si="47" ref="F92:AH92">F63/F56</f>
        <v>0.8233302554632198</v>
      </c>
      <c r="G92" s="6">
        <f t="shared" si="47"/>
        <v>0.773877342376152</v>
      </c>
      <c r="H92" s="6">
        <f t="shared" si="47"/>
        <v>0.7284280761246616</v>
      </c>
      <c r="I92" s="6">
        <f t="shared" si="47"/>
        <v>0.6866161937716926</v>
      </c>
      <c r="J92" s="6">
        <f t="shared" si="47"/>
        <v>0.6481112527570853</v>
      </c>
      <c r="K92" s="6">
        <f t="shared" si="47"/>
        <v>0.6126149770103398</v>
      </c>
      <c r="L92" s="6">
        <f t="shared" si="47"/>
        <v>0.5798579867403925</v>
      </c>
      <c r="M92" s="6">
        <f t="shared" si="47"/>
        <v>0.5495968707527427</v>
      </c>
      <c r="N92" s="6">
        <f t="shared" si="47"/>
        <v>0.5216115646293582</v>
      </c>
      <c r="O92" s="6">
        <f t="shared" si="47"/>
        <v>0.4957030020967769</v>
      </c>
      <c r="P92" s="6">
        <f t="shared" si="47"/>
        <v>0.47169101045793466</v>
      </c>
      <c r="Q92" s="6">
        <f t="shared" si="47"/>
        <v>0.4494124241224843</v>
      </c>
      <c r="R92" s="6">
        <f t="shared" si="47"/>
        <v>0.428719393082224</v>
      </c>
      <c r="S92" s="6">
        <f t="shared" si="47"/>
        <v>0.40947786568135297</v>
      </c>
      <c r="T92" s="6">
        <f t="shared" si="47"/>
        <v>0.3915662272598846</v>
      </c>
      <c r="U92" s="6">
        <f t="shared" si="47"/>
        <v>0.37487407823313484</v>
      </c>
      <c r="V92" s="6">
        <f t="shared" si="47"/>
        <v>0.3593011369377823</v>
      </c>
      <c r="W92" s="6">
        <f t="shared" si="47"/>
        <v>0.3447562541495882</v>
      </c>
      <c r="X92" s="6">
        <f t="shared" si="47"/>
        <v>0.33115652758079717</v>
      </c>
      <c r="Y92" s="6">
        <f t="shared" si="47"/>
        <v>0.31842650591545296</v>
      </c>
      <c r="Z92" s="6">
        <f t="shared" si="47"/>
        <v>0.30649747305520386</v>
      </c>
      <c r="AA92" s="6">
        <f t="shared" si="47"/>
        <v>0.2953068042415898</v>
      </c>
      <c r="AB92" s="6">
        <f t="shared" si="47"/>
        <v>0.28479738660659965</v>
      </c>
      <c r="AC92" s="6">
        <f t="shared" si="47"/>
        <v>0.27491709749327686</v>
      </c>
      <c r="AD92" s="6">
        <f t="shared" si="47"/>
        <v>0.26561833459284484</v>
      </c>
      <c r="AE92" s="6">
        <f t="shared" si="47"/>
        <v>0.2568575925735532</v>
      </c>
      <c r="AF92" s="6">
        <f t="shared" si="47"/>
        <v>0.2485950814375293</v>
      </c>
      <c r="AG92" s="6">
        <f t="shared" si="47"/>
        <v>0.24079438234273506</v>
      </c>
      <c r="AH92" s="7">
        <f t="shared" si="47"/>
        <v>0.233422137074249</v>
      </c>
    </row>
    <row r="93" spans="4:34" ht="15.75">
      <c r="D93" s="18">
        <f t="shared" si="41"/>
        <v>0.16</v>
      </c>
      <c r="E93" s="6">
        <f>E64/E56</f>
        <v>0.862068965517241</v>
      </c>
      <c r="F93" s="6">
        <f aca="true" t="shared" si="48" ref="F93:AH93">F64/F56</f>
        <v>0.8026159334126037</v>
      </c>
      <c r="G93" s="6">
        <f t="shared" si="48"/>
        <v>0.7486298467888526</v>
      </c>
      <c r="H93" s="6">
        <f t="shared" si="48"/>
        <v>0.6995451595617583</v>
      </c>
      <c r="I93" s="6">
        <f t="shared" si="48"/>
        <v>0.654858730732247</v>
      </c>
      <c r="J93" s="6">
        <f t="shared" si="48"/>
        <v>0.6141226513881085</v>
      </c>
      <c r="K93" s="6">
        <f t="shared" si="48"/>
        <v>0.5769379197449077</v>
      </c>
      <c r="L93" s="6">
        <f t="shared" si="48"/>
        <v>0.5429488618765468</v>
      </c>
      <c r="M93" s="6">
        <f t="shared" si="48"/>
        <v>0.5118382083345185</v>
      </c>
      <c r="N93" s="6">
        <f t="shared" si="48"/>
        <v>0.4833227478457472</v>
      </c>
      <c r="O93" s="6">
        <f t="shared" si="48"/>
        <v>0.4571494889073254</v>
      </c>
      <c r="P93" s="6">
        <f t="shared" si="48"/>
        <v>0.4330922685330876</v>
      </c>
      <c r="Q93" s="6">
        <f t="shared" si="48"/>
        <v>0.4109487548008654</v>
      </c>
      <c r="R93" s="6">
        <f t="shared" si="48"/>
        <v>0.39053779633074204</v>
      </c>
      <c r="S93" s="6">
        <f t="shared" si="48"/>
        <v>0.3716970775074936</v>
      </c>
      <c r="T93" s="6">
        <f t="shared" si="48"/>
        <v>0.3542810432442028</v>
      </c>
      <c r="U93" s="6">
        <f t="shared" si="48"/>
        <v>0.3381590614557426</v>
      </c>
      <c r="V93" s="6">
        <f t="shared" si="48"/>
        <v>0.32321379524653376</v>
      </c>
      <c r="W93" s="6">
        <f t="shared" si="48"/>
        <v>0.30933976018319453</v>
      </c>
      <c r="X93" s="6">
        <f t="shared" si="48"/>
        <v>0.2964420449776162</v>
      </c>
      <c r="Y93" s="6">
        <f t="shared" si="48"/>
        <v>0.2844351765005059</v>
      </c>
      <c r="Z93" s="6">
        <f t="shared" si="48"/>
        <v>0.273242112324084</v>
      </c>
      <c r="AA93" s="6">
        <f t="shared" si="48"/>
        <v>0.26279334599437215</v>
      </c>
      <c r="AB93" s="6">
        <f t="shared" si="48"/>
        <v>0.253026111992477</v>
      </c>
      <c r="AC93" s="6">
        <f t="shared" si="48"/>
        <v>0.24388367889032575</v>
      </c>
      <c r="AD93" s="6">
        <f t="shared" si="48"/>
        <v>0.23531472056558836</v>
      </c>
      <c r="AE93" s="6">
        <f t="shared" si="48"/>
        <v>0.22727275653592902</v>
      </c>
      <c r="AF93" s="6">
        <f t="shared" si="48"/>
        <v>0.2197156535243252</v>
      </c>
      <c r="AG93" s="6">
        <f t="shared" si="48"/>
        <v>0.2126051812925418</v>
      </c>
      <c r="AH93" s="7">
        <f t="shared" si="48"/>
        <v>0.20590661659435958</v>
      </c>
    </row>
    <row r="94" spans="4:34" ht="15.75">
      <c r="D94" s="18">
        <f t="shared" si="41"/>
        <v>0.18</v>
      </c>
      <c r="E94" s="6">
        <f>E65/E56</f>
        <v>0.8474576271186436</v>
      </c>
      <c r="F94" s="6">
        <f aca="true" t="shared" si="49" ref="F94:AH94">F65/F56</f>
        <v>0.7828210284401033</v>
      </c>
      <c r="G94" s="6">
        <f t="shared" si="49"/>
        <v>0.724757643186499</v>
      </c>
      <c r="H94" s="6">
        <f t="shared" si="49"/>
        <v>0.6725154511778595</v>
      </c>
      <c r="I94" s="6">
        <f t="shared" si="49"/>
        <v>0.6254342041883791</v>
      </c>
      <c r="J94" s="6">
        <f t="shared" si="49"/>
        <v>0.5829337600200418</v>
      </c>
      <c r="K94" s="6">
        <f t="shared" si="49"/>
        <v>0.5445039419031781</v>
      </c>
      <c r="L94" s="6">
        <f t="shared" si="49"/>
        <v>0.509695719631594</v>
      </c>
      <c r="M94" s="6">
        <f t="shared" si="49"/>
        <v>0.4781135364456451</v>
      </c>
      <c r="N94" s="6">
        <f t="shared" si="49"/>
        <v>0.44940862949244115</v>
      </c>
      <c r="O94" s="6">
        <f t="shared" si="49"/>
        <v>0.4232732122437913</v>
      </c>
      <c r="P94" s="6">
        <f t="shared" si="49"/>
        <v>0.3994354049916458</v>
      </c>
      <c r="Q94" s="6">
        <f t="shared" si="49"/>
        <v>0.37765481485656777</v>
      </c>
      <c r="R94" s="6">
        <f t="shared" si="49"/>
        <v>0.35771867997187534</v>
      </c>
      <c r="S94" s="6">
        <f t="shared" si="49"/>
        <v>0.33943850393255676</v>
      </c>
      <c r="T94" s="6">
        <f t="shared" si="49"/>
        <v>0.3226471164718407</v>
      </c>
      <c r="U94" s="6">
        <f t="shared" si="49"/>
        <v>0.30719610486288385</v>
      </c>
      <c r="V94" s="6">
        <f t="shared" si="49"/>
        <v>0.29295356792227056</v>
      </c>
      <c r="W94" s="6">
        <f t="shared" si="49"/>
        <v>0.27980215087425825</v>
      </c>
      <c r="X94" s="6">
        <f t="shared" si="49"/>
        <v>0.2676373248563943</v>
      </c>
      <c r="Y94" s="6">
        <f t="shared" si="49"/>
        <v>0.2563658796258227</v>
      </c>
      <c r="Z94" s="6">
        <f t="shared" si="49"/>
        <v>0.24590460216264545</v>
      </c>
      <c r="AA94" s="6">
        <f t="shared" si="49"/>
        <v>0.2361791174494547</v>
      </c>
      <c r="AB94" s="6">
        <f t="shared" si="49"/>
        <v>0.2271228708099385</v>
      </c>
      <c r="AC94" s="6">
        <f t="shared" si="49"/>
        <v>0.218676233879272</v>
      </c>
      <c r="AD94" s="6">
        <f t="shared" si="49"/>
        <v>0.21078571861088002</v>
      </c>
      <c r="AE94" s="6">
        <f t="shared" si="49"/>
        <v>0.2034032857464809</v>
      </c>
      <c r="AF94" s="6">
        <f t="shared" si="49"/>
        <v>0.19648573593084093</v>
      </c>
      <c r="AG94" s="6">
        <f t="shared" si="49"/>
        <v>0.18999417317543968</v>
      </c>
      <c r="AH94" s="7">
        <f t="shared" si="49"/>
        <v>0.18389353169739409</v>
      </c>
    </row>
    <row r="95" spans="4:34" ht="15.75">
      <c r="D95" s="18">
        <f t="shared" si="41"/>
        <v>0.19999999999999998</v>
      </c>
      <c r="E95" s="6">
        <f>E66/E56</f>
        <v>0.8333333333333331</v>
      </c>
      <c r="F95" s="6">
        <f aca="true" t="shared" si="50" ref="F95:AH95">F66/F56</f>
        <v>0.763888888888889</v>
      </c>
      <c r="G95" s="6">
        <f t="shared" si="50"/>
        <v>0.7021604938271605</v>
      </c>
      <c r="H95" s="6">
        <f t="shared" si="50"/>
        <v>0.6471836419753085</v>
      </c>
      <c r="I95" s="6">
        <f t="shared" si="50"/>
        <v>0.5981224279835391</v>
      </c>
      <c r="J95" s="6">
        <f t="shared" si="50"/>
        <v>0.5542516860996799</v>
      </c>
      <c r="K95" s="6">
        <f t="shared" si="50"/>
        <v>0.5149416805473904</v>
      </c>
      <c r="L95" s="6">
        <f t="shared" si="50"/>
        <v>0.47964497539913886</v>
      </c>
      <c r="M95" s="6">
        <f t="shared" si="50"/>
        <v>0.44788516696232505</v>
      </c>
      <c r="N95" s="6">
        <f t="shared" si="50"/>
        <v>0.41924720855507713</v>
      </c>
      <c r="O95" s="6">
        <f t="shared" si="50"/>
        <v>0.3933690973902099</v>
      </c>
      <c r="P95" s="6">
        <f t="shared" si="50"/>
        <v>0.36993472717307707</v>
      </c>
      <c r="Q95" s="6">
        <f t="shared" si="50"/>
        <v>0.34866773885108493</v>
      </c>
      <c r="R95" s="6">
        <f t="shared" si="50"/>
        <v>0.32932622649191096</v>
      </c>
      <c r="S95" s="6">
        <f t="shared" si="50"/>
        <v>0.31169817616037515</v>
      </c>
      <c r="T95" s="6">
        <f t="shared" si="50"/>
        <v>0.29559753345862644</v>
      </c>
      <c r="U95" s="6">
        <f t="shared" si="50"/>
        <v>0.28086081055578543</v>
      </c>
      <c r="V95" s="6">
        <f t="shared" si="50"/>
        <v>0.26734415645594223</v>
      </c>
      <c r="W95" s="6">
        <f t="shared" si="50"/>
        <v>0.2549208252722351</v>
      </c>
      <c r="X95" s="6">
        <f t="shared" si="50"/>
        <v>0.2434789866738528</v>
      </c>
      <c r="Y95" s="6">
        <f t="shared" si="50"/>
        <v>0.23291983069353395</v>
      </c>
      <c r="Z95" s="6">
        <f t="shared" si="50"/>
        <v>0.22315592593046263</v>
      </c>
      <c r="AA95" s="6">
        <f t="shared" si="50"/>
        <v>0.21410979603152816</v>
      </c>
      <c r="AB95" s="6">
        <f t="shared" si="50"/>
        <v>0.2057126843307343</v>
      </c>
      <c r="AC95" s="6">
        <f t="shared" si="50"/>
        <v>0.19790348079792078</v>
      </c>
      <c r="AD95" s="6">
        <f t="shared" si="50"/>
        <v>0.19062778910089806</v>
      </c>
      <c r="AE95" s="6">
        <f t="shared" si="50"/>
        <v>0.18383711471059722</v>
      </c>
      <c r="AF95" s="6">
        <f t="shared" si="50"/>
        <v>0.17748815765434894</v>
      </c>
      <c r="AG95" s="6">
        <f t="shared" si="50"/>
        <v>0.17154219581384397</v>
      </c>
      <c r="AH95" s="7">
        <f t="shared" si="50"/>
        <v>0.16596454662781876</v>
      </c>
    </row>
    <row r="96" spans="4:34" ht="15.75">
      <c r="D96" s="18">
        <f t="shared" si="41"/>
        <v>0.21999999999999997</v>
      </c>
      <c r="E96" s="6">
        <f>E67/E56</f>
        <v>0.819672131147541</v>
      </c>
      <c r="F96" s="6">
        <f aca="true" t="shared" si="51" ref="F96:AH96">F67/F56</f>
        <v>0.7457672668637463</v>
      </c>
      <c r="G96" s="6">
        <f t="shared" si="51"/>
        <v>0.6807471403627029</v>
      </c>
      <c r="H96" s="6">
        <f t="shared" si="51"/>
        <v>0.6234101272721535</v>
      </c>
      <c r="I96" s="6">
        <f t="shared" si="51"/>
        <v>0.5727279523096087</v>
      </c>
      <c r="J96" s="6">
        <f t="shared" si="51"/>
        <v>0.5278196395557436</v>
      </c>
      <c r="K96" s="6">
        <f t="shared" si="51"/>
        <v>0.48792948914923456</v>
      </c>
      <c r="L96" s="6">
        <f t="shared" si="51"/>
        <v>0.4524084450865411</v>
      </c>
      <c r="M96" s="6">
        <f t="shared" si="51"/>
        <v>0.4206983206459316</v>
      </c>
      <c r="N96" s="6">
        <f t="shared" si="51"/>
        <v>0.39231843326339216</v>
      </c>
      <c r="O96" s="6">
        <f t="shared" si="51"/>
        <v>0.3668542721783847</v>
      </c>
      <c r="P96" s="6">
        <f t="shared" si="51"/>
        <v>0.34394788210124533</v>
      </c>
      <c r="Q96" s="6">
        <f t="shared" si="51"/>
        <v>0.32328969641960553</v>
      </c>
      <c r="R96" s="6">
        <f t="shared" si="51"/>
        <v>0.30461159563553114</v>
      </c>
      <c r="S96" s="6">
        <f t="shared" si="51"/>
        <v>0.287681002125543</v>
      </c>
      <c r="T96" s="6">
        <f t="shared" si="51"/>
        <v>0.2722958520431939</v>
      </c>
      <c r="U96" s="6">
        <f t="shared" si="51"/>
        <v>0.2582803101586838</v>
      </c>
      <c r="V96" s="6">
        <f t="shared" si="51"/>
        <v>0.24548111442156761</v>
      </c>
      <c r="W96" s="6">
        <f t="shared" si="51"/>
        <v>0.233764454684565</v>
      </c>
      <c r="X96" s="6">
        <f t="shared" si="51"/>
        <v>0.2230133048773252</v>
      </c>
      <c r="Y96" s="6">
        <f t="shared" si="51"/>
        <v>0.2131251404194576</v>
      </c>
      <c r="Z96" s="6">
        <f t="shared" si="51"/>
        <v>0.20400998318959054</v>
      </c>
      <c r="AA96" s="6">
        <f t="shared" si="51"/>
        <v>0.19558872523774026</v>
      </c>
      <c r="AB96" s="6">
        <f t="shared" si="51"/>
        <v>0.1877916899066949</v>
      </c>
      <c r="AC96" s="6">
        <f t="shared" si="51"/>
        <v>0.18055739533641568</v>
      </c>
      <c r="AD96" s="6">
        <f t="shared" si="51"/>
        <v>0.17383149064976017</v>
      </c>
      <c r="AE96" s="6">
        <f t="shared" si="51"/>
        <v>0.1675658396142612</v>
      </c>
      <c r="AF96" s="6">
        <f t="shared" si="51"/>
        <v>0.16171773037426967</v>
      </c>
      <c r="AG96" s="6">
        <f t="shared" si="51"/>
        <v>0.15624919306047347</v>
      </c>
      <c r="AH96" s="7">
        <f t="shared" si="51"/>
        <v>0.1511264098020145</v>
      </c>
    </row>
    <row r="97" spans="4:34" ht="15.75">
      <c r="D97" s="18">
        <f t="shared" si="41"/>
        <v>0.23999999999999996</v>
      </c>
      <c r="E97" s="6">
        <f>E68/E56</f>
        <v>0.8064516129032256</v>
      </c>
      <c r="F97" s="6">
        <f aca="true" t="shared" si="52" ref="F97:AH97">F68/F56</f>
        <v>0.7284079084287202</v>
      </c>
      <c r="G97" s="6">
        <f t="shared" si="52"/>
        <v>0.6604343593702797</v>
      </c>
      <c r="H97" s="6">
        <f t="shared" si="52"/>
        <v>0.6010691689739596</v>
      </c>
      <c r="I97" s="6">
        <f t="shared" si="52"/>
        <v>0.5490768832090062</v>
      </c>
      <c r="J97" s="6">
        <f t="shared" si="52"/>
        <v>0.5034118838770203</v>
      </c>
      <c r="K97" s="6">
        <f t="shared" si="52"/>
        <v>0.46318793816383896</v>
      </c>
      <c r="L97" s="6">
        <f t="shared" si="52"/>
        <v>0.4276527789462573</v>
      </c>
      <c r="M97" s="6">
        <f t="shared" si="52"/>
        <v>0.3961668666281415</v>
      </c>
      <c r="N97" s="6">
        <f t="shared" si="52"/>
        <v>0.36818562900429624</v>
      </c>
      <c r="O97" s="6">
        <f t="shared" si="52"/>
        <v>0.34324459604420543</v>
      </c>
      <c r="P97" s="6">
        <f t="shared" si="52"/>
        <v>0.3209469460004207</v>
      </c>
      <c r="Q97" s="6">
        <f t="shared" si="52"/>
        <v>0.3009530615387747</v>
      </c>
      <c r="R97" s="6">
        <f t="shared" si="52"/>
        <v>0.2829717626730456</v>
      </c>
      <c r="S97" s="6">
        <f t="shared" si="52"/>
        <v>0.2667529396463784</v>
      </c>
      <c r="T97" s="6">
        <f t="shared" si="52"/>
        <v>0.25208135557941913</v>
      </c>
      <c r="U97" s="6">
        <f t="shared" si="52"/>
        <v>0.23877142738475837</v>
      </c>
      <c r="V97" s="6">
        <f t="shared" si="52"/>
        <v>0.22666282551706507</v>
      </c>
      <c r="W97" s="6">
        <f t="shared" si="52"/>
        <v>0.21561675973290204</v>
      </c>
      <c r="X97" s="6">
        <f t="shared" si="52"/>
        <v>0.20551284011794912</v>
      </c>
      <c r="Y97" s="6">
        <f t="shared" si="52"/>
        <v>0.19624642098152775</v>
      </c>
      <c r="Z97" s="6">
        <f t="shared" si="52"/>
        <v>0.18772635046231975</v>
      </c>
      <c r="AA97" s="6">
        <f t="shared" si="52"/>
        <v>0.1798730613664458</v>
      </c>
      <c r="AB97" s="6">
        <f t="shared" si="52"/>
        <v>0.17261694930874508</v>
      </c>
      <c r="AC97" s="6">
        <f t="shared" si="52"/>
        <v>0.165896993013222</v>
      </c>
      <c r="AD97" s="6">
        <f t="shared" si="52"/>
        <v>0.15965957894945876</v>
      </c>
      <c r="AE97" s="6">
        <f t="shared" si="52"/>
        <v>0.15385749858679595</v>
      </c>
      <c r="AF97" s="6">
        <f t="shared" si="52"/>
        <v>0.14844909164295766</v>
      </c>
      <c r="AG97" s="6">
        <f t="shared" si="52"/>
        <v>0.14339751295892145</v>
      </c>
      <c r="AH97" s="7">
        <f t="shared" si="52"/>
        <v>0.1386701041884065</v>
      </c>
    </row>
    <row r="98" spans="4:34" ht="15.75">
      <c r="D98" s="18">
        <f t="shared" si="41"/>
        <v>0.25999999999999995</v>
      </c>
      <c r="E98" s="6">
        <f>E69/E56</f>
        <v>0.7936507936507939</v>
      </c>
      <c r="F98" s="6">
        <f aca="true" t="shared" si="53" ref="F98:AH98">F69/F56</f>
        <v>0.7117661879566645</v>
      </c>
      <c r="G98" s="6">
        <f t="shared" si="53"/>
        <v>0.6411461311940023</v>
      </c>
      <c r="H98" s="6">
        <f t="shared" si="53"/>
        <v>0.5800473003138903</v>
      </c>
      <c r="I98" s="6">
        <f t="shared" si="53"/>
        <v>0.5270141589294541</v>
      </c>
      <c r="J98" s="6">
        <f t="shared" si="53"/>
        <v>0.48082947019143796</v>
      </c>
      <c r="K98" s="6">
        <f t="shared" si="53"/>
        <v>0.4404735624885066</v>
      </c>
      <c r="L98" s="6">
        <f t="shared" si="53"/>
        <v>0.4050907676011455</v>
      </c>
      <c r="M98" s="6">
        <f t="shared" si="53"/>
        <v>0.37396174081209554</v>
      </c>
      <c r="N98" s="6">
        <f t="shared" si="53"/>
        <v>0.34648060851657625</v>
      </c>
      <c r="O98" s="6">
        <f t="shared" si="53"/>
        <v>0.32213608118079096</v>
      </c>
      <c r="P98" s="6">
        <f t="shared" si="53"/>
        <v>0.3004958262558664</v>
      </c>
      <c r="Q98" s="6">
        <f t="shared" si="53"/>
        <v>0.2811935235085713</v>
      </c>
      <c r="R98" s="6">
        <f t="shared" si="53"/>
        <v>0.26391812956980876</v>
      </c>
      <c r="S98" s="6">
        <f t="shared" si="53"/>
        <v>0.24840496370250387</v>
      </c>
      <c r="T98" s="6">
        <f t="shared" si="53"/>
        <v>0.23442829640563284</v>
      </c>
      <c r="U98" s="6">
        <f t="shared" si="53"/>
        <v>0.22179517938796103</v>
      </c>
      <c r="V98" s="6">
        <f t="shared" si="53"/>
        <v>0.21034030201037646</v>
      </c>
      <c r="W98" s="6">
        <f t="shared" si="53"/>
        <v>0.19992169741799398</v>
      </c>
      <c r="X98" s="6">
        <f t="shared" si="53"/>
        <v>0.1904171528151542</v>
      </c>
      <c r="Y98" s="6">
        <f t="shared" si="53"/>
        <v>0.18172120394191552</v>
      </c>
      <c r="Z98" s="6">
        <f t="shared" si="53"/>
        <v>0.17374261481891146</v>
      </c>
      <c r="AA98" s="6">
        <f t="shared" si="53"/>
        <v>0.16640226107715847</v>
      </c>
      <c r="AB98" s="6">
        <f t="shared" si="53"/>
        <v>0.15963134936424092</v>
      </c>
      <c r="AC98" s="6">
        <f t="shared" si="53"/>
        <v>0.15336991697592958</v>
      </c>
      <c r="AD98" s="6">
        <f t="shared" si="53"/>
        <v>0.14756556545782173</v>
      </c>
      <c r="AE98" s="6">
        <f t="shared" si="53"/>
        <v>0.14217238982667152</v>
      </c>
      <c r="AF98" s="6">
        <f t="shared" si="53"/>
        <v>0.1371500715793688</v>
      </c>
      <c r="AG98" s="6">
        <f t="shared" si="53"/>
        <v>0.13246310903728314</v>
      </c>
      <c r="AH98" s="7">
        <f t="shared" si="53"/>
        <v>0.12808016301802147</v>
      </c>
    </row>
    <row r="99" spans="4:34" ht="15.75">
      <c r="D99" s="18">
        <f t="shared" si="41"/>
        <v>0.27999999999999997</v>
      </c>
      <c r="E99" s="6">
        <f>E70/E56</f>
        <v>0.78125</v>
      </c>
      <c r="F99" s="6">
        <f aca="true" t="shared" si="54" ref="F99:AH99">F70/F56</f>
        <v>0.69580078125</v>
      </c>
      <c r="G99" s="6">
        <f t="shared" si="54"/>
        <v>0.6228129069010416</v>
      </c>
      <c r="H99" s="6">
        <f t="shared" si="54"/>
        <v>0.5602419376373291</v>
      </c>
      <c r="I99" s="6">
        <f t="shared" si="54"/>
        <v>0.5064012110233307</v>
      </c>
      <c r="J99" s="6">
        <f t="shared" si="54"/>
        <v>0.4598966217599809</v>
      </c>
      <c r="K99" s="6">
        <f t="shared" si="54"/>
        <v>0.41957363064284436</v>
      </c>
      <c r="L99" s="6">
        <f t="shared" si="54"/>
        <v>0.3844741615722569</v>
      </c>
      <c r="M99" s="6">
        <f t="shared" si="54"/>
        <v>0.35380150109184505</v>
      </c>
      <c r="N99" s="6">
        <f t="shared" si="54"/>
        <v>0.32689168045520356</v>
      </c>
      <c r="O99" s="6">
        <f t="shared" si="54"/>
        <v>0.3031901139596616</v>
      </c>
      <c r="P99" s="6">
        <f t="shared" si="54"/>
        <v>0.28223250348673684</v>
      </c>
      <c r="Q99" s="6">
        <f t="shared" si="54"/>
        <v>0.2636292092452429</v>
      </c>
      <c r="R99" s="6">
        <f t="shared" si="54"/>
        <v>0.24705243974264277</v>
      </c>
      <c r="S99" s="6">
        <f t="shared" si="54"/>
        <v>0.2322257373123437</v>
      </c>
      <c r="T99" s="6">
        <f t="shared" si="54"/>
        <v>0.2189153349455642</v>
      </c>
      <c r="U99" s="6">
        <f t="shared" si="54"/>
        <v>0.20692304040115017</v>
      </c>
      <c r="V99" s="6">
        <f t="shared" si="54"/>
        <v>0.19608036835154308</v>
      </c>
      <c r="W99" s="6">
        <f t="shared" si="54"/>
        <v>0.18624369368124077</v>
      </c>
      <c r="X99" s="6">
        <f t="shared" si="54"/>
        <v>0.1772902414040459</v>
      </c>
      <c r="Y99" s="6">
        <f t="shared" si="54"/>
        <v>0.16911476294943892</v>
      </c>
      <c r="Z99" s="6">
        <f t="shared" si="54"/>
        <v>0.16162677634723782</v>
      </c>
      <c r="AA99" s="6">
        <f t="shared" si="54"/>
        <v>0.15474827036818042</v>
      </c>
      <c r="AB99" s="6">
        <f t="shared" si="54"/>
        <v>0.1484117909657601</v>
      </c>
      <c r="AC99" s="6">
        <f t="shared" si="54"/>
        <v>0.14255884322432005</v>
      </c>
      <c r="AD99" s="6">
        <f t="shared" si="54"/>
        <v>0.13713855410480774</v>
      </c>
      <c r="AE99" s="6">
        <f t="shared" si="54"/>
        <v>0.1321065511205151</v>
      </c>
      <c r="AF99" s="6">
        <f t="shared" si="54"/>
        <v>0.1274240200963702</v>
      </c>
      <c r="AG99" s="6">
        <f t="shared" si="54"/>
        <v>0.12305691171062406</v>
      </c>
      <c r="AH99" s="7">
        <f t="shared" si="54"/>
        <v>0.11897527186479422</v>
      </c>
    </row>
    <row r="100" spans="4:34" ht="15.75">
      <c r="D100" s="18">
        <f t="shared" si="41"/>
        <v>0.3</v>
      </c>
      <c r="E100" s="6">
        <f>E71/E56</f>
        <v>0.7692307692307695</v>
      </c>
      <c r="F100" s="6">
        <f aca="true" t="shared" si="55" ref="F100:AH100">F71/F56</f>
        <v>0.6804733727810652</v>
      </c>
      <c r="G100" s="6">
        <f t="shared" si="55"/>
        <v>0.6053709604005464</v>
      </c>
      <c r="H100" s="6">
        <f t="shared" si="55"/>
        <v>0.5415601694618537</v>
      </c>
      <c r="I100" s="6">
        <f t="shared" si="55"/>
        <v>0.4871139504380638</v>
      </c>
      <c r="J100" s="6">
        <f t="shared" si="55"/>
        <v>0.4404576605372204</v>
      </c>
      <c r="K100" s="6">
        <f t="shared" si="55"/>
        <v>0.40030175420036507</v>
      </c>
      <c r="L100" s="6">
        <f t="shared" si="55"/>
        <v>0.36558771917332267</v>
      </c>
      <c r="M100" s="6">
        <f t="shared" si="55"/>
        <v>0.33544459430654544</v>
      </c>
      <c r="N100" s="6">
        <f t="shared" si="55"/>
        <v>0.30915394990453143</v>
      </c>
      <c r="O100" s="6">
        <f t="shared" si="55"/>
        <v>0.2861216432898821</v>
      </c>
      <c r="P100" s="6">
        <f t="shared" si="55"/>
        <v>0.26585500488389124</v>
      </c>
      <c r="Q100" s="6">
        <f t="shared" si="55"/>
        <v>0.24794438216607664</v>
      </c>
      <c r="R100" s="6">
        <f t="shared" si="55"/>
        <v>0.2320481850636811</v>
      </c>
      <c r="S100" s="6">
        <f t="shared" si="55"/>
        <v>0.217880748250848</v>
      </c>
      <c r="T100" s="6">
        <f t="shared" si="55"/>
        <v>0.20520246268089998</v>
      </c>
      <c r="U100" s="6">
        <f t="shared" si="55"/>
        <v>0.1938117376875294</v>
      </c>
      <c r="V100" s="6">
        <f t="shared" si="55"/>
        <v>0.18353844190974358</v>
      </c>
      <c r="W100" s="6">
        <f t="shared" si="55"/>
        <v>0.17423854066297104</v>
      </c>
      <c r="X100" s="6">
        <f t="shared" si="55"/>
        <v>0.16578970279217115</v>
      </c>
      <c r="Y100" s="6">
        <f t="shared" si="55"/>
        <v>0.15808769435323894</v>
      </c>
      <c r="Z100" s="6">
        <f t="shared" si="55"/>
        <v>0.1510434119376929</v>
      </c>
      <c r="AA100" s="6">
        <f t="shared" si="55"/>
        <v>0.14458043687723227</v>
      </c>
      <c r="AB100" s="6">
        <f t="shared" si="55"/>
        <v>0.13863301436462636</v>
      </c>
      <c r="AC100" s="6">
        <f t="shared" si="55"/>
        <v>0.1331443798384933</v>
      </c>
      <c r="AD100" s="6">
        <f t="shared" si="55"/>
        <v>0.1280653697030276</v>
      </c>
      <c r="AE100" s="6">
        <f t="shared" si="55"/>
        <v>0.12335326530708596</v>
      </c>
      <c r="AF100" s="6">
        <f t="shared" si="55"/>
        <v>0.11897082866184948</v>
      </c>
      <c r="AG100" s="6">
        <f t="shared" si="55"/>
        <v>0.11488549608837627</v>
      </c>
      <c r="AH100" s="7">
        <f t="shared" si="55"/>
        <v>0.11106870221956185</v>
      </c>
    </row>
    <row r="101" spans="4:34" ht="15.75">
      <c r="D101" s="18">
        <f t="shared" si="41"/>
        <v>0.32</v>
      </c>
      <c r="E101" s="6">
        <f>E72/E56</f>
        <v>0.7575757575757576</v>
      </c>
      <c r="F101" s="6">
        <f aca="true" t="shared" si="56" ref="F101:AH101">F72/F56</f>
        <v>0.6657483930211203</v>
      </c>
      <c r="G101" s="6">
        <f t="shared" si="56"/>
        <v>0.5887618146571315</v>
      </c>
      <c r="H101" s="6">
        <f t="shared" si="56"/>
        <v>0.523917697721855</v>
      </c>
      <c r="I101" s="6">
        <f t="shared" si="56"/>
        <v>0.46904102892233634</v>
      </c>
      <c r="J101" s="6">
        <f t="shared" si="56"/>
        <v>0.4223743869459194</v>
      </c>
      <c r="K101" s="6">
        <f t="shared" si="56"/>
        <v>0.38249419065752344</v>
      </c>
      <c r="L101" s="6">
        <f t="shared" si="56"/>
        <v>0.34824425517070684</v>
      </c>
      <c r="M101" s="6">
        <f t="shared" si="56"/>
        <v>0.3186830001149541</v>
      </c>
      <c r="N101" s="6">
        <f t="shared" si="56"/>
        <v>0.2930414394723172</v>
      </c>
      <c r="O101" s="6">
        <f t="shared" si="56"/>
        <v>0.27068969660627906</v>
      </c>
      <c r="P101" s="6">
        <f t="shared" si="56"/>
        <v>0.2511102691078958</v>
      </c>
      <c r="Q101" s="6">
        <f t="shared" si="56"/>
        <v>0.2338766450637966</v>
      </c>
      <c r="R101" s="6">
        <f t="shared" si="56"/>
        <v>0.2186361680643591</v>
      </c>
      <c r="S101" s="6">
        <f t="shared" si="56"/>
        <v>0.20509628044954684</v>
      </c>
      <c r="T101" s="6">
        <f t="shared" si="56"/>
        <v>0.19301345675867435</v>
      </c>
      <c r="U101" s="6">
        <f t="shared" si="56"/>
        <v>0.18218428289388547</v>
      </c>
      <c r="V101" s="6">
        <f t="shared" si="56"/>
        <v>0.1724382495452884</v>
      </c>
      <c r="W101" s="6">
        <f t="shared" si="56"/>
        <v>0.1636319175364909</v>
      </c>
      <c r="X101" s="6">
        <f t="shared" si="56"/>
        <v>0.15564418307550482</v>
      </c>
      <c r="Y101" s="6">
        <f t="shared" si="56"/>
        <v>0.1483724264614032</v>
      </c>
      <c r="Z101" s="6">
        <f t="shared" si="56"/>
        <v>0.1417293717523921</v>
      </c>
      <c r="AA101" s="6">
        <f t="shared" si="56"/>
        <v>0.13564051971517213</v>
      </c>
      <c r="AB101" s="6">
        <f t="shared" si="56"/>
        <v>0.1300420439851313</v>
      </c>
      <c r="AC101" s="6">
        <f t="shared" si="56"/>
        <v>0.1248790622922167</v>
      </c>
      <c r="AD101" s="6">
        <f t="shared" si="56"/>
        <v>0.12010421204269864</v>
      </c>
      <c r="AE101" s="6">
        <f t="shared" si="56"/>
        <v>0.11567647343182282</v>
      </c>
      <c r="AF101" s="6">
        <f t="shared" si="56"/>
        <v>0.11156019433601774</v>
      </c>
      <c r="AG101" s="6">
        <f t="shared" si="56"/>
        <v>0.10772428007859187</v>
      </c>
      <c r="AH101" s="7">
        <f t="shared" si="56"/>
        <v>0.10414151823937283</v>
      </c>
    </row>
    <row r="102" spans="4:34" ht="15.75">
      <c r="D102" s="18">
        <f t="shared" si="41"/>
        <v>0.34</v>
      </c>
      <c r="E102" s="6">
        <f>E73/E56</f>
        <v>0.7462686567164181</v>
      </c>
      <c r="F102" s="6">
        <f aca="true" t="shared" si="57" ref="F102:AH102">F73/F56</f>
        <v>0.6515927823568723</v>
      </c>
      <c r="G102" s="6">
        <f t="shared" si="57"/>
        <v>0.5729317325158569</v>
      </c>
      <c r="H102" s="6">
        <f t="shared" si="57"/>
        <v>0.5072379099902186</v>
      </c>
      <c r="I102" s="6">
        <f t="shared" si="57"/>
        <v>0.45208233432251843</v>
      </c>
      <c r="J102" s="6">
        <f t="shared" si="57"/>
        <v>0.40552383975281003</v>
      </c>
      <c r="K102" s="6">
        <f t="shared" si="57"/>
        <v>0.3660067205241854</v>
      </c>
      <c r="L102" s="6">
        <f t="shared" si="57"/>
        <v>0.33228050780497187</v>
      </c>
      <c r="M102" s="6">
        <f t="shared" si="57"/>
        <v>0.3033369869353047</v>
      </c>
      <c r="N102" s="6">
        <f t="shared" si="57"/>
        <v>0.2783606628669957</v>
      </c>
      <c r="O102" s="6">
        <f t="shared" si="57"/>
        <v>0.25668973057462396</v>
      </c>
      <c r="P102" s="6">
        <f t="shared" si="57"/>
        <v>0.23778526345279002</v>
      </c>
      <c r="Q102" s="6">
        <f t="shared" si="57"/>
        <v>0.22120684049560735</v>
      </c>
      <c r="R102" s="6">
        <f t="shared" si="57"/>
        <v>0.2065932263562311</v>
      </c>
      <c r="S102" s="6">
        <f t="shared" si="57"/>
        <v>0.1936470233326983</v>
      </c>
      <c r="T102" s="6">
        <f t="shared" si="57"/>
        <v>0.1821224510256751</v>
      </c>
      <c r="U102" s="6">
        <f t="shared" si="57"/>
        <v>0.17181559334551366</v>
      </c>
      <c r="V102" s="6">
        <f t="shared" si="57"/>
        <v>0.16255659564153122</v>
      </c>
      <c r="W102" s="6">
        <f t="shared" si="57"/>
        <v>0.15420340618804249</v>
      </c>
      <c r="X102" s="6">
        <f t="shared" si="57"/>
        <v>0.14663674319301517</v>
      </c>
      <c r="Y102" s="6">
        <f t="shared" si="57"/>
        <v>0.13975603638451684</v>
      </c>
      <c r="Z102" s="6">
        <f t="shared" si="57"/>
        <v>0.13347614532139937</v>
      </c>
      <c r="AA102" s="6">
        <f t="shared" si="57"/>
        <v>0.12772469815284834</v>
      </c>
      <c r="AB102" s="6">
        <f t="shared" si="57"/>
        <v>0.12243992716155198</v>
      </c>
      <c r="AC102" s="6">
        <f t="shared" si="57"/>
        <v>0.11756890304111187</v>
      </c>
      <c r="AD102" s="6">
        <f t="shared" si="57"/>
        <v>0.11306609001227891</v>
      </c>
      <c r="AE102" s="6">
        <f t="shared" si="57"/>
        <v>0.10889215976559566</v>
      </c>
      <c r="AF102" s="6">
        <f t="shared" si="57"/>
        <v>0.10501301475669197</v>
      </c>
      <c r="AG102" s="6">
        <f t="shared" si="57"/>
        <v>0.10139898129663859</v>
      </c>
      <c r="AH102" s="7">
        <f t="shared" si="57"/>
        <v>0.09802414073638106</v>
      </c>
    </row>
    <row r="103" spans="4:34" ht="15.75">
      <c r="D103" s="18">
        <f t="shared" si="41"/>
        <v>0.36000000000000004</v>
      </c>
      <c r="E103" s="6">
        <f>E74/E56</f>
        <v>0.7352941176470589</v>
      </c>
      <c r="F103" s="6">
        <f aca="true" t="shared" si="58" ref="F103:AH103">F74/F56</f>
        <v>0.6379757785467128</v>
      </c>
      <c r="G103" s="6">
        <f t="shared" si="58"/>
        <v>0.5578312639934866</v>
      </c>
      <c r="H103" s="6">
        <f t="shared" si="58"/>
        <v>0.49145106470229044</v>
      </c>
      <c r="I103" s="6">
        <f t="shared" si="58"/>
        <v>0.4361476851189943</v>
      </c>
      <c r="J103" s="6">
        <f t="shared" si="58"/>
        <v>0.38979637568565834</v>
      </c>
      <c r="K103" s="6">
        <f t="shared" si="58"/>
        <v>0.3507120014825577</v>
      </c>
      <c r="L103" s="6">
        <f t="shared" si="58"/>
        <v>0.3175536774244397</v>
      </c>
      <c r="M103" s="6">
        <f t="shared" si="58"/>
        <v>0.2892507695584573</v>
      </c>
      <c r="N103" s="6">
        <f t="shared" si="58"/>
        <v>0.2649453622078026</v>
      </c>
      <c r="O103" s="6">
        <f t="shared" si="58"/>
        <v>0.24394743463088409</v>
      </c>
      <c r="P103" s="6">
        <f t="shared" si="58"/>
        <v>0.2256998640281694</v>
      </c>
      <c r="Q103" s="6">
        <f t="shared" si="58"/>
        <v>0.20975103893314667</v>
      </c>
      <c r="R103" s="6">
        <f t="shared" si="58"/>
        <v>0.19573337742284172</v>
      </c>
      <c r="S103" s="6">
        <f t="shared" si="58"/>
        <v>0.18334643548626392</v>
      </c>
      <c r="T103" s="6">
        <f t="shared" si="58"/>
        <v>0.17234359063850913</v>
      </c>
      <c r="U103" s="6">
        <f t="shared" si="58"/>
        <v>0.16252151601280906</v>
      </c>
      <c r="V103" s="6">
        <f t="shared" si="58"/>
        <v>0.15371183710039843</v>
      </c>
      <c r="W103" s="6">
        <f t="shared" si="58"/>
        <v>0.1457744995281413</v>
      </c>
      <c r="X103" s="6">
        <f t="shared" si="58"/>
        <v>0.1385924812880399</v>
      </c>
      <c r="Y103" s="6">
        <f t="shared" si="58"/>
        <v>0.1320675639271988</v>
      </c>
      <c r="Z103" s="6">
        <f t="shared" si="58"/>
        <v>0.1261169399221649</v>
      </c>
      <c r="AA103" s="6">
        <f t="shared" si="58"/>
        <v>0.12067048204244335</v>
      </c>
      <c r="AB103" s="6">
        <f t="shared" si="58"/>
        <v>0.1156685382039276</v>
      </c>
      <c r="AC103" s="6">
        <f t="shared" si="58"/>
        <v>0.11106014461453713</v>
      </c>
      <c r="AD103" s="6">
        <f t="shared" si="58"/>
        <v>0.10680157283267612</v>
      </c>
      <c r="AE103" s="6">
        <f t="shared" si="58"/>
        <v>0.10285514416257024</v>
      </c>
      <c r="AF103" s="6">
        <f t="shared" si="58"/>
        <v>0.09918825872871315</v>
      </c>
      <c r="AG103" s="6">
        <f t="shared" si="58"/>
        <v>0.09577259747474562</v>
      </c>
      <c r="AH103" s="7">
        <f t="shared" si="58"/>
        <v>0.09258346389136332</v>
      </c>
    </row>
    <row r="104" spans="4:34" ht="15.75">
      <c r="D104" s="18">
        <f t="shared" si="41"/>
        <v>0.38000000000000006</v>
      </c>
      <c r="E104" s="6">
        <f>E75/E56</f>
        <v>0.7246376811594205</v>
      </c>
      <c r="F104" s="6">
        <f aca="true" t="shared" si="59" ref="F104:AH104">F75/F56</f>
        <v>0.624868725057761</v>
      </c>
      <c r="G104" s="6">
        <f t="shared" si="59"/>
        <v>0.543414843023073</v>
      </c>
      <c r="H104" s="6">
        <f t="shared" si="59"/>
        <v>0.4764935741067426</v>
      </c>
      <c r="I104" s="6">
        <f t="shared" si="59"/>
        <v>0.4211556951343434</v>
      </c>
      <c r="J104" s="6">
        <f t="shared" si="59"/>
        <v>0.375094018800932</v>
      </c>
      <c r="K104" s="6">
        <f t="shared" si="59"/>
        <v>0.3364973201662104</v>
      </c>
      <c r="L104" s="6">
        <f t="shared" si="59"/>
        <v>0.303938518221329</v>
      </c>
      <c r="M104" s="6">
        <f t="shared" si="59"/>
        <v>0.2762889006256548</v>
      </c>
      <c r="N104" s="6">
        <f t="shared" si="59"/>
        <v>0.252652181567456</v>
      </c>
      <c r="O104" s="6">
        <f t="shared" si="59"/>
        <v>0.23231369009713834</v>
      </c>
      <c r="P104" s="6">
        <f t="shared" si="59"/>
        <v>0.2147011226490653</v>
      </c>
      <c r="Q104" s="6">
        <f t="shared" si="59"/>
        <v>0.1993541511587951</v>
      </c>
      <c r="R104" s="6">
        <f t="shared" si="59"/>
        <v>0.18590082634908572</v>
      </c>
      <c r="S104" s="6">
        <f t="shared" si="59"/>
        <v>0.17403920622643476</v>
      </c>
      <c r="T104" s="6">
        <f t="shared" si="59"/>
        <v>0.16352301147629172</v>
      </c>
      <c r="U104" s="6">
        <f t="shared" si="59"/>
        <v>0.1541503914586815</v>
      </c>
      <c r="V104" s="6">
        <f t="shared" si="59"/>
        <v>0.14575509882437943</v>
      </c>
      <c r="W104" s="6">
        <f t="shared" si="59"/>
        <v>0.13819953389926887</v>
      </c>
      <c r="X104" s="6">
        <f t="shared" si="59"/>
        <v>0.13136924435094594</v>
      </c>
      <c r="Y104" s="6">
        <f t="shared" si="59"/>
        <v>0.12516856062867215</v>
      </c>
      <c r="Z104" s="6">
        <f t="shared" si="59"/>
        <v>0.11951712032945044</v>
      </c>
      <c r="AA104" s="6">
        <f t="shared" si="59"/>
        <v>0.1143470903354729</v>
      </c>
      <c r="AB104" s="6">
        <f t="shared" si="59"/>
        <v>0.10960093833683203</v>
      </c>
      <c r="AC104" s="6">
        <f t="shared" si="59"/>
        <v>0.10522963826330343</v>
      </c>
      <c r="AD104" s="6">
        <f t="shared" si="59"/>
        <v>0.1011912195257131</v>
      </c>
      <c r="AE104" s="6">
        <f t="shared" si="59"/>
        <v>0.09744958957779229</v>
      </c>
      <c r="AF104" s="6">
        <f t="shared" si="59"/>
        <v>0.09397357449793974</v>
      </c>
      <c r="AG104" s="6">
        <f t="shared" si="59"/>
        <v>0.09073613408151705</v>
      </c>
      <c r="AH104" s="7">
        <f t="shared" si="59"/>
        <v>0.08771371711024141</v>
      </c>
    </row>
    <row r="105" spans="4:34" ht="15.75">
      <c r="D105" s="18">
        <f t="shared" si="41"/>
        <v>0.4000000000000001</v>
      </c>
      <c r="E105" s="6">
        <f>E76/E56</f>
        <v>0.7142857142857144</v>
      </c>
      <c r="F105" s="6">
        <f aca="true" t="shared" si="60" ref="F105:AH105">F76/F56</f>
        <v>0.6122448979591837</v>
      </c>
      <c r="G105" s="6">
        <f t="shared" si="60"/>
        <v>0.5296404275996113</v>
      </c>
      <c r="H105" s="6">
        <f t="shared" si="60"/>
        <v>0.4623073719283632</v>
      </c>
      <c r="I105" s="6">
        <f t="shared" si="60"/>
        <v>0.40703278395906467</v>
      </c>
      <c r="J105" s="6">
        <f t="shared" si="60"/>
        <v>0.3613290380708718</v>
      </c>
      <c r="K105" s="6">
        <f t="shared" si="60"/>
        <v>0.3232626763699215</v>
      </c>
      <c r="L105" s="6">
        <f t="shared" si="60"/>
        <v>0.2913248870169152</v>
      </c>
      <c r="M105" s="6">
        <f t="shared" si="60"/>
        <v>0.2643332615980414</v>
      </c>
      <c r="N105" s="6">
        <f t="shared" si="60"/>
        <v>0.24135709674159803</v>
      </c>
      <c r="O105" s="6">
        <f t="shared" si="60"/>
        <v>0.2216604524296091</v>
      </c>
      <c r="P105" s="6">
        <f t="shared" si="60"/>
        <v>0.20465862956700595</v>
      </c>
      <c r="Q105" s="6">
        <f t="shared" si="60"/>
        <v>0.18988481070352037</v>
      </c>
      <c r="R105" s="6">
        <f t="shared" si="60"/>
        <v>0.17696441526253906</v>
      </c>
      <c r="S105" s="6">
        <f t="shared" si="60"/>
        <v>0.1655953244607403</v>
      </c>
      <c r="T105" s="6">
        <f t="shared" si="60"/>
        <v>0.15553258334424572</v>
      </c>
      <c r="U105" s="6">
        <f t="shared" si="60"/>
        <v>0.14657652661798032</v>
      </c>
      <c r="V105" s="6">
        <f t="shared" si="60"/>
        <v>0.1385635298613359</v>
      </c>
      <c r="W105" s="6">
        <f t="shared" si="60"/>
        <v>0.13135877960541528</v>
      </c>
      <c r="X105" s="6">
        <f t="shared" si="60"/>
        <v>0.12485060044653178</v>
      </c>
      <c r="Y105" s="6">
        <f t="shared" si="60"/>
        <v>0.11894598669832093</v>
      </c>
      <c r="Z105" s="6">
        <f t="shared" si="60"/>
        <v>0.1135670688527513</v>
      </c>
      <c r="AA105" s="6">
        <f t="shared" si="60"/>
        <v>0.10864830791181765</v>
      </c>
      <c r="AB105" s="6">
        <f t="shared" si="60"/>
        <v>0.10413425839201802</v>
      </c>
      <c r="AC105" s="6">
        <f t="shared" si="60"/>
        <v>0.09997777718309805</v>
      </c>
      <c r="AD105" s="6">
        <f t="shared" si="60"/>
        <v>0.09613858323014977</v>
      </c>
      <c r="AE105" s="6">
        <f t="shared" si="60"/>
        <v>0.0925820942852882</v>
      </c>
      <c r="AF105" s="6">
        <f t="shared" si="60"/>
        <v>0.08927848330874442</v>
      </c>
      <c r="AG105" s="6">
        <f t="shared" si="60"/>
        <v>0.08620190967105526</v>
      </c>
      <c r="AH105" s="7">
        <f t="shared" si="60"/>
        <v>0.08332989001096672</v>
      </c>
    </row>
    <row r="106" spans="4:34" ht="15.75">
      <c r="D106" s="18">
        <f t="shared" si="41"/>
        <v>0.4200000000000001</v>
      </c>
      <c r="E106" s="6">
        <f>E77/E56</f>
        <v>0.704225352112676</v>
      </c>
      <c r="F106" s="6">
        <f aca="true" t="shared" si="61" ref="F106:AH106">F77/F56</f>
        <v>0.6000793493354493</v>
      </c>
      <c r="G106" s="6">
        <f t="shared" si="61"/>
        <v>0.5164691780917602</v>
      </c>
      <c r="H106" s="6">
        <f t="shared" si="61"/>
        <v>0.44883935462592967</v>
      </c>
      <c r="I106" s="6">
        <f t="shared" si="61"/>
        <v>0.39371231246531246</v>
      </c>
      <c r="J106" s="6">
        <f t="shared" si="61"/>
        <v>0.34842271858292984</v>
      </c>
      <c r="K106" s="6">
        <f t="shared" si="61"/>
        <v>0.31091914602591336</v>
      </c>
      <c r="L106" s="6">
        <f t="shared" si="61"/>
        <v>0.27961567096667195</v>
      </c>
      <c r="M106" s="6">
        <f t="shared" si="61"/>
        <v>0.2532805452060544</v>
      </c>
      <c r="N106" s="6">
        <f t="shared" si="61"/>
        <v>0.2309524582291894</v>
      </c>
      <c r="O106" s="6">
        <f t="shared" si="61"/>
        <v>0.21187737402636964</v>
      </c>
      <c r="P106" s="6">
        <f t="shared" si="61"/>
        <v>0.1954607461437832</v>
      </c>
      <c r="Q106" s="6">
        <f t="shared" si="61"/>
        <v>0.18123125426464778</v>
      </c>
      <c r="R106" s="6">
        <f t="shared" si="61"/>
        <v>0.168813194438653</v>
      </c>
      <c r="S106" s="6">
        <f t="shared" si="61"/>
        <v>0.15790538601601603</v>
      </c>
      <c r="T106" s="6">
        <f t="shared" si="61"/>
        <v>0.1482649995704331</v>
      </c>
      <c r="U106" s="6">
        <f t="shared" si="61"/>
        <v>0.13969511156283884</v>
      </c>
      <c r="V106" s="6">
        <f t="shared" si="61"/>
        <v>0.13203508985008844</v>
      </c>
      <c r="W106" s="6">
        <f t="shared" si="61"/>
        <v>0.12515313629731623</v>
      </c>
      <c r="X106" s="6">
        <f t="shared" si="61"/>
        <v>0.11894047850876788</v>
      </c>
      <c r="Y106" s="6">
        <f t="shared" si="61"/>
        <v>0.11330682663230573</v>
      </c>
      <c r="Z106" s="6">
        <f t="shared" si="61"/>
        <v>0.1081768040742132</v>
      </c>
      <c r="AA106" s="6">
        <f t="shared" si="61"/>
        <v>0.10348713072972107</v>
      </c>
      <c r="AB106" s="6">
        <f t="shared" si="61"/>
        <v>0.09918438987041034</v>
      </c>
      <c r="AC106" s="6">
        <f t="shared" si="61"/>
        <v>0.09522324948985489</v>
      </c>
      <c r="AD106" s="6">
        <f t="shared" si="61"/>
        <v>0.09156503892866663</v>
      </c>
      <c r="AE106" s="6">
        <f t="shared" si="61"/>
        <v>0.08817660438563725</v>
      </c>
      <c r="AF106" s="6">
        <f t="shared" si="61"/>
        <v>0.08502938426590054</v>
      </c>
      <c r="AG106" s="6">
        <f t="shared" si="61"/>
        <v>0.08209865855865019</v>
      </c>
      <c r="AH106" s="7">
        <f t="shared" si="61"/>
        <v>0.07936293657748487</v>
      </c>
    </row>
    <row r="107" spans="4:34" ht="15.75">
      <c r="D107" s="18">
        <f t="shared" si="41"/>
        <v>0.4400000000000001</v>
      </c>
      <c r="E107" s="6">
        <f>E78/E56</f>
        <v>0.6944444444444445</v>
      </c>
      <c r="F107" s="6">
        <f aca="true" t="shared" si="62" ref="F107:AH107">F78/F56</f>
        <v>0.5883487654320987</v>
      </c>
      <c r="G107" s="6">
        <f t="shared" si="62"/>
        <v>0.5038651691815271</v>
      </c>
      <c r="H107" s="6">
        <f t="shared" si="62"/>
        <v>0.4360408867264897</v>
      </c>
      <c r="I107" s="6">
        <f t="shared" si="62"/>
        <v>0.38113382595916095</v>
      </c>
      <c r="J107" s="6">
        <f t="shared" si="62"/>
        <v>0.33630429743007</v>
      </c>
      <c r="K107" s="6">
        <f t="shared" si="62"/>
        <v>0.2993874786290099</v>
      </c>
      <c r="L107" s="6">
        <f t="shared" si="62"/>
        <v>0.2687250304169331</v>
      </c>
      <c r="M107" s="6">
        <f t="shared" si="62"/>
        <v>0.24304014223267473</v>
      </c>
      <c r="N107" s="6">
        <f t="shared" si="62"/>
        <v>0.22134453333986612</v>
      </c>
      <c r="O107" s="6">
        <f t="shared" si="62"/>
        <v>0.2028690235731478</v>
      </c>
      <c r="P107" s="6">
        <f t="shared" si="62"/>
        <v>0.1870115312097584</v>
      </c>
      <c r="Q107" s="6">
        <f t="shared" si="62"/>
        <v>0.17329799009172547</v>
      </c>
      <c r="R107" s="6">
        <f t="shared" si="62"/>
        <v>0.16135287059486264</v>
      </c>
      <c r="S107" s="6">
        <f t="shared" si="62"/>
        <v>0.1508768605707443</v>
      </c>
      <c r="T107" s="6">
        <f t="shared" si="62"/>
        <v>0.14162990054518942</v>
      </c>
      <c r="U107" s="6">
        <f t="shared" si="62"/>
        <v>0.13341823565045058</v>
      </c>
      <c r="V107" s="6">
        <f t="shared" si="62"/>
        <v>0.12608449097444674</v>
      </c>
      <c r="W107" s="6">
        <f t="shared" si="62"/>
        <v>0.11950003061184362</v>
      </c>
      <c r="X107" s="6">
        <f t="shared" si="62"/>
        <v>0.11355904797309127</v>
      </c>
      <c r="Y107" s="6">
        <f t="shared" si="62"/>
        <v>0.10817397352717674</v>
      </c>
      <c r="Z107" s="6">
        <f t="shared" si="62"/>
        <v>0.10327188901738356</v>
      </c>
      <c r="AA107" s="6">
        <f t="shared" si="62"/>
        <v>0.09879171371927652</v>
      </c>
      <c r="AB107" s="6">
        <f t="shared" si="62"/>
        <v>0.09468198540345368</v>
      </c>
      <c r="AC107" s="6">
        <f t="shared" si="62"/>
        <v>0.09089910138008023</v>
      </c>
      <c r="AD107" s="6">
        <f t="shared" si="62"/>
        <v>0.08740591705400655</v>
      </c>
      <c r="AE107" s="6">
        <f t="shared" si="62"/>
        <v>0.08417062354434594</v>
      </c>
      <c r="AF107" s="6">
        <f t="shared" si="62"/>
        <v>0.08116584413931895</v>
      </c>
      <c r="AG107" s="6">
        <f t="shared" si="62"/>
        <v>0.07836790315854718</v>
      </c>
      <c r="AH107" s="7">
        <f t="shared" si="62"/>
        <v>0.07575623128698769</v>
      </c>
    </row>
    <row r="108" spans="4:34" ht="15.75">
      <c r="D108" s="18">
        <f t="shared" si="41"/>
        <v>0.46000000000000013</v>
      </c>
      <c r="E108" s="6">
        <f>E79/E56</f>
        <v>0.6849315068493149</v>
      </c>
      <c r="F108" s="6">
        <f aca="true" t="shared" si="63" ref="F108:AH108">F79/F56</f>
        <v>0.5770313379620943</v>
      </c>
      <c r="G108" s="6">
        <f t="shared" si="63"/>
        <v>0.49179513148954074</v>
      </c>
      <c r="H108" s="6">
        <f t="shared" si="63"/>
        <v>0.42386736206654485</v>
      </c>
      <c r="I108" s="6">
        <f t="shared" si="63"/>
        <v>0.36924239017344923</v>
      </c>
      <c r="J108" s="6">
        <f t="shared" si="63"/>
        <v>0.32491004005333857</v>
      </c>
      <c r="K108" s="6">
        <f t="shared" si="63"/>
        <v>0.2885968923992203</v>
      </c>
      <c r="L108" s="6">
        <f t="shared" si="63"/>
        <v>0.2585769046913135</v>
      </c>
      <c r="M108" s="6">
        <f t="shared" si="63"/>
        <v>0.23353236206472663</v>
      </c>
      <c r="N108" s="6">
        <f t="shared" si="63"/>
        <v>0.2124514560672972</v>
      </c>
      <c r="O108" s="6">
        <f t="shared" si="63"/>
        <v>0.1945525878376695</v>
      </c>
      <c r="P108" s="6">
        <f t="shared" si="63"/>
        <v>0.17922822295744087</v>
      </c>
      <c r="Q108" s="6">
        <f t="shared" si="63"/>
        <v>0.1660030914377919</v>
      </c>
      <c r="R108" s="6">
        <f t="shared" si="63"/>
        <v>0.15450294465221595</v>
      </c>
      <c r="S108" s="6">
        <f t="shared" si="63"/>
        <v>0.14443110617036636</v>
      </c>
      <c r="T108" s="6">
        <f t="shared" si="63"/>
        <v>0.13555079591419072</v>
      </c>
      <c r="U108" s="6">
        <f t="shared" si="63"/>
        <v>0.127671745955965</v>
      </c>
      <c r="V108" s="6">
        <f t="shared" si="63"/>
        <v>0.12064001831245832</v>
      </c>
      <c r="W108" s="6">
        <f t="shared" si="63"/>
        <v>0.11433022096698808</v>
      </c>
      <c r="X108" s="6">
        <f t="shared" si="63"/>
        <v>0.10863952734153333</v>
      </c>
      <c r="Y108" s="6">
        <f t="shared" si="63"/>
        <v>0.10348305762657099</v>
      </c>
      <c r="Z108" s="6">
        <f t="shared" si="63"/>
        <v>0.09879029296880418</v>
      </c>
      <c r="AA108" s="6">
        <f t="shared" si="63"/>
        <v>0.09450227651321298</v>
      </c>
      <c r="AB108" s="6">
        <f t="shared" si="63"/>
        <v>0.09056941666107016</v>
      </c>
      <c r="AC108" s="6">
        <f t="shared" si="63"/>
        <v>0.08694975342097763</v>
      </c>
      <c r="AD108" s="6">
        <f t="shared" si="63"/>
        <v>0.08360758260074921</v>
      </c>
      <c r="AE108" s="6">
        <f t="shared" si="63"/>
        <v>0.08051235787974326</v>
      </c>
      <c r="AF108" s="6">
        <f t="shared" si="63"/>
        <v>0.07763780975423355</v>
      </c>
      <c r="AG108" s="6">
        <f t="shared" si="63"/>
        <v>0.07496123460364998</v>
      </c>
      <c r="AH108" s="7">
        <f t="shared" si="63"/>
        <v>0.07246291788826138</v>
      </c>
    </row>
    <row r="109" spans="4:34" ht="15.75">
      <c r="D109" s="18">
        <f t="shared" si="41"/>
        <v>0.48000000000000015</v>
      </c>
      <c r="E109" s="6">
        <f>E80/E56</f>
        <v>0.6756756756756757</v>
      </c>
      <c r="F109" s="6">
        <f aca="true" t="shared" si="64" ref="F109:AH109">F80/F56</f>
        <v>0.5661066471877282</v>
      </c>
      <c r="G109" s="6">
        <f t="shared" si="64"/>
        <v>0.48022821945393157</v>
      </c>
      <c r="H109" s="6">
        <f t="shared" si="64"/>
        <v>0.4122778139124653</v>
      </c>
      <c r="I109" s="6">
        <f t="shared" si="64"/>
        <v>0.35798800752025145</v>
      </c>
      <c r="J109" s="6">
        <f t="shared" si="64"/>
        <v>0.31418243666680823</v>
      </c>
      <c r="K109" s="6">
        <f t="shared" si="64"/>
        <v>0.27848403667961863</v>
      </c>
      <c r="L109" s="6">
        <f t="shared" si="64"/>
        <v>0.24910373790180151</v>
      </c>
      <c r="M109" s="6">
        <f t="shared" si="64"/>
        <v>0.22468692967075166</v>
      </c>
      <c r="N109" s="6">
        <f t="shared" si="64"/>
        <v>0.2042015112862679</v>
      </c>
      <c r="O109" s="6">
        <f t="shared" si="64"/>
        <v>0.18685596516355518</v>
      </c>
      <c r="P109" s="6">
        <f t="shared" si="64"/>
        <v>0.17203916761256233</v>
      </c>
      <c r="Q109" s="6">
        <f t="shared" si="64"/>
        <v>0.1592759881159432</v>
      </c>
      <c r="R109" s="6">
        <f t="shared" si="64"/>
        <v>0.1481943940881883</v>
      </c>
      <c r="S109" s="6">
        <f t="shared" si="64"/>
        <v>0.13850096924480343</v>
      </c>
      <c r="T109" s="6">
        <f t="shared" si="64"/>
        <v>0.12996260720743458</v>
      </c>
      <c r="U109" s="6">
        <f t="shared" si="64"/>
        <v>0.12239275498088048</v>
      </c>
      <c r="V109" s="6">
        <f t="shared" si="64"/>
        <v>0.11564102232263392</v>
      </c>
      <c r="W109" s="6">
        <f t="shared" si="64"/>
        <v>0.10958529167167178</v>
      </c>
      <c r="X109" s="6">
        <f t="shared" si="64"/>
        <v>0.10412569397843793</v>
      </c>
      <c r="Y109" s="6">
        <f t="shared" si="64"/>
        <v>0.09917998325510806</v>
      </c>
      <c r="Z109" s="6">
        <f t="shared" si="64"/>
        <v>0.09467996463013727</v>
      </c>
      <c r="AA109" s="6">
        <f t="shared" si="64"/>
        <v>0.09056871979621092</v>
      </c>
      <c r="AB109" s="6">
        <f t="shared" si="64"/>
        <v>0.08679843905723116</v>
      </c>
      <c r="AC109" s="6">
        <f t="shared" si="64"/>
        <v>0.08332871722631209</v>
      </c>
      <c r="AD109" s="6">
        <f t="shared" si="64"/>
        <v>0.08012520609817572</v>
      </c>
      <c r="AE109" s="6">
        <f t="shared" si="64"/>
        <v>0.07715854250632052</v>
      </c>
      <c r="AF109" s="6">
        <f t="shared" si="64"/>
        <v>0.074403490532593</v>
      </c>
      <c r="AG109" s="6">
        <f t="shared" si="64"/>
        <v>0.071838251046426</v>
      </c>
      <c r="AH109" s="7">
        <f t="shared" si="64"/>
        <v>0.06944390271050345</v>
      </c>
    </row>
    <row r="110" spans="4:34" ht="15.75">
      <c r="D110" s="18">
        <f t="shared" si="41"/>
        <v>0.5000000000000001</v>
      </c>
      <c r="E110" s="6">
        <f>E81/E56</f>
        <v>0.6666666666666666</v>
      </c>
      <c r="F110" s="6">
        <f aca="true" t="shared" si="65" ref="F110:AH110">F81/F56</f>
        <v>0.5555555555555555</v>
      </c>
      <c r="G110" s="6">
        <f t="shared" si="65"/>
        <v>0.4691358024691357</v>
      </c>
      <c r="H110" s="6">
        <f t="shared" si="65"/>
        <v>0.40123456790123446</v>
      </c>
      <c r="I110" s="6">
        <f t="shared" si="65"/>
        <v>0.3473251028806583</v>
      </c>
      <c r="J110" s="6">
        <f t="shared" si="65"/>
        <v>0.3040695016003657</v>
      </c>
      <c r="K110" s="6">
        <f t="shared" si="65"/>
        <v>0.2689920961525899</v>
      </c>
      <c r="L110" s="6">
        <f t="shared" si="65"/>
        <v>0.2402453894223441</v>
      </c>
      <c r="M110" s="6">
        <f t="shared" si="65"/>
        <v>0.21644171225027797</v>
      </c>
      <c r="N110" s="6">
        <f t="shared" si="65"/>
        <v>0.19653169401683343</v>
      </c>
      <c r="O110" s="6">
        <f t="shared" si="65"/>
        <v>0.17971617819202027</v>
      </c>
      <c r="P110" s="6">
        <f t="shared" si="65"/>
        <v>0.16538210889512348</v>
      </c>
      <c r="Q110" s="6">
        <f t="shared" si="65"/>
        <v>0.1530556567559734</v>
      </c>
      <c r="R110" s="6">
        <f t="shared" si="65"/>
        <v>0.14236778751560258</v>
      </c>
      <c r="S110" s="6">
        <f t="shared" si="65"/>
        <v>0.13302884556526381</v>
      </c>
      <c r="T110" s="6">
        <f t="shared" si="65"/>
        <v>0.12480969514495655</v>
      </c>
      <c r="U110" s="6">
        <f t="shared" si="65"/>
        <v>0.117527651855659</v>
      </c>
      <c r="V110" s="6">
        <f t="shared" si="65"/>
        <v>0.11103592894615566</v>
      </c>
      <c r="W110" s="6">
        <f t="shared" si="65"/>
        <v>0.10521567442213339</v>
      </c>
      <c r="X110" s="6">
        <f t="shared" si="65"/>
        <v>0.09996992713401781</v>
      </c>
      <c r="Y110" s="6">
        <f t="shared" si="65"/>
        <v>0.09521900135493193</v>
      </c>
      <c r="Z110" s="6">
        <f t="shared" si="65"/>
        <v>0.0908969402561688</v>
      </c>
      <c r="AA110" s="6">
        <f t="shared" si="65"/>
        <v>0.08694877349668735</v>
      </c>
      <c r="AB110" s="6">
        <f t="shared" si="65"/>
        <v>0.08332838306732802</v>
      </c>
      <c r="AC110" s="6">
        <f t="shared" si="65"/>
        <v>0.0799968318297566</v>
      </c>
      <c r="AD110" s="6">
        <f t="shared" si="65"/>
        <v>0.07692104604471575</v>
      </c>
      <c r="AE110" s="6">
        <f t="shared" si="65"/>
        <v>0.07407277030031134</v>
      </c>
      <c r="AF110" s="6">
        <f t="shared" si="65"/>
        <v>0.07142773328829538</v>
      </c>
      <c r="AG110" s="6">
        <f t="shared" si="65"/>
        <v>0.06896497774878783</v>
      </c>
      <c r="AH110" s="7">
        <f t="shared" si="65"/>
        <v>0.06666631899366326</v>
      </c>
    </row>
    <row r="111" spans="4:34" ht="16.5" thickBot="1">
      <c r="D111" s="19">
        <f t="shared" si="41"/>
        <v>0.5200000000000001</v>
      </c>
      <c r="E111" s="9">
        <f>E82/E56</f>
        <v>0.6578947368421051</v>
      </c>
      <c r="F111" s="9">
        <f aca="true" t="shared" si="66" ref="F111:AH111">F82/F56</f>
        <v>0.5453601108033239</v>
      </c>
      <c r="G111" s="9">
        <f t="shared" si="66"/>
        <v>0.45849127666812456</v>
      </c>
      <c r="H111" s="9">
        <f t="shared" si="66"/>
        <v>0.3907029325665088</v>
      </c>
      <c r="I111" s="9">
        <f t="shared" si="66"/>
        <v>0.3372120697718467</v>
      </c>
      <c r="J111" s="9">
        <f t="shared" si="66"/>
        <v>0.29452416105912643</v>
      </c>
      <c r="K111" s="9">
        <f t="shared" si="66"/>
        <v>0.2600700156348457</v>
      </c>
      <c r="L111" s="9">
        <f t="shared" si="66"/>
        <v>0.23194819978979606</v>
      </c>
      <c r="M111" s="9">
        <f t="shared" si="66"/>
        <v>0.20874163730397427</v>
      </c>
      <c r="N111" s="9">
        <f t="shared" si="66"/>
        <v>0.18938649577209005</v>
      </c>
      <c r="O111" s="9">
        <f t="shared" si="66"/>
        <v>0.17307804771058014</v>
      </c>
      <c r="P111" s="9">
        <f t="shared" si="66"/>
        <v>0.15920277000089808</v>
      </c>
      <c r="Q111" s="9">
        <f t="shared" si="66"/>
        <v>0.14728913157949278</v>
      </c>
      <c r="R111" s="9">
        <f t="shared" si="66"/>
        <v>0.1369717439160435</v>
      </c>
      <c r="S111" s="9">
        <f t="shared" si="66"/>
        <v>0.12796510591336005</v>
      </c>
      <c r="T111" s="9">
        <f t="shared" si="66"/>
        <v>0.12004426762748358</v>
      </c>
      <c r="U111" s="9">
        <f t="shared" si="66"/>
        <v>0.11303050627088765</v>
      </c>
      <c r="V111" s="9">
        <f t="shared" si="66"/>
        <v>0.10678065082620941</v>
      </c>
      <c r="W111" s="9">
        <f t="shared" si="66"/>
        <v>0.101179075999715</v>
      </c>
      <c r="X111" s="9">
        <f t="shared" si="66"/>
        <v>0.09613165934192713</v>
      </c>
      <c r="Y111" s="9">
        <f t="shared" si="66"/>
        <v>0.09156119006386411</v>
      </c>
      <c r="Z111" s="9">
        <f t="shared" si="66"/>
        <v>0.08740385739656537</v>
      </c>
      <c r="AA111" s="9">
        <f t="shared" si="66"/>
        <v>0.08360654641660292</v>
      </c>
      <c r="AB111" s="9">
        <f t="shared" si="66"/>
        <v>0.08012474143590644</v>
      </c>
      <c r="AC111" s="9">
        <f t="shared" si="66"/>
        <v>0.0769208893279409</v>
      </c>
      <c r="AD111" s="9">
        <f t="shared" si="66"/>
        <v>0.07396311318822171</v>
      </c>
      <c r="AE111" s="9">
        <f t="shared" si="66"/>
        <v>0.07122419451495528</v>
      </c>
      <c r="AF111" s="9">
        <f t="shared" si="66"/>
        <v>0.06868076249773948</v>
      </c>
      <c r="AG111" s="9">
        <f t="shared" si="66"/>
        <v>0.06631264405482544</v>
      </c>
      <c r="AH111" s="10">
        <f t="shared" si="66"/>
        <v>0.06410233942083196</v>
      </c>
    </row>
    <row r="112" ht="15.75">
      <c r="D112" s="20"/>
    </row>
    <row r="113" ht="15.75">
      <c r="D113" s="20"/>
    </row>
    <row r="114" ht="15.75">
      <c r="D114" s="20"/>
    </row>
    <row r="115" ht="15.75">
      <c r="D115" s="20"/>
    </row>
    <row r="116" ht="15.75">
      <c r="D116" s="20"/>
    </row>
    <row r="117" ht="15.75">
      <c r="D117" s="20"/>
    </row>
    <row r="118" ht="15.75">
      <c r="D118" s="20"/>
    </row>
    <row r="119" ht="15.75">
      <c r="D119" s="20"/>
    </row>
    <row r="120" ht="15.75">
      <c r="D120" s="20"/>
    </row>
    <row r="121" ht="15.75">
      <c r="D121" s="20"/>
    </row>
    <row r="122" ht="15.75">
      <c r="D122" s="20"/>
    </row>
  </sheetData>
  <sheetProtection/>
  <conditionalFormatting sqref="E57:AH82">
    <cfRule type="cellIs" priority="1" dxfId="5" operator="lessThanOrEqual" stopIfTrue="1">
      <formula>2</formula>
    </cfRule>
    <cfRule type="cellIs" priority="2" dxfId="4" operator="between" stopIfTrue="1">
      <formula>2</formula>
      <formula>4</formula>
    </cfRule>
    <cfRule type="cellIs" priority="3" dxfId="3" operator="between" stopIfTrue="1">
      <formula>4</formula>
      <formula>6</formula>
    </cfRule>
  </conditionalFormatting>
  <conditionalFormatting sqref="E86:AH111">
    <cfRule type="cellIs" priority="4" dxfId="2" operator="greaterThanOrEqual" stopIfTrue="1">
      <formula>0.8</formula>
    </cfRule>
    <cfRule type="cellIs" priority="5" dxfId="1" operator="between" stopIfTrue="1">
      <formula>0.6</formula>
      <formula>0.8</formula>
    </cfRule>
    <cfRule type="cellIs" priority="6" dxfId="0" operator="between" stopIfTrue="1">
      <formula>0.4</formula>
      <formula>0.6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ChiaTai</dc:creator>
  <cp:keywords/>
  <dc:description/>
  <cp:lastModifiedBy>ChiaTai</cp:lastModifiedBy>
  <dcterms:created xsi:type="dcterms:W3CDTF">2007-06-24T02:14:24Z</dcterms:created>
  <dcterms:modified xsi:type="dcterms:W3CDTF">2019-05-05T22:53:19Z</dcterms:modified>
  <cp:category/>
  <cp:version/>
  <cp:contentType/>
  <cp:contentStatus/>
</cp:coreProperties>
</file>